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O:\EPI SERVER II\Interndebitering\2021\"/>
    </mc:Choice>
  </mc:AlternateContent>
  <xr:revisionPtr revIDLastSave="0" documentId="13_ncr:1_{479CFBCA-D93C-4F61-9D84-3A24AE2D9BFF}" xr6:coauthVersionLast="36" xr6:coauthVersionMax="36" xr10:uidLastSave="{00000000-0000-0000-0000-000000000000}"/>
  <bookViews>
    <workbookView xWindow="32770" yWindow="32770" windowWidth="19200" windowHeight="6930" activeTab="1" xr2:uid="{00000000-000D-0000-FFFF-FFFF00000000}"/>
  </bookViews>
  <sheets>
    <sheet name="Beräkningsmodeller o kontering" sheetId="6" r:id="rId1"/>
    <sheet name="Blankett interndeb ber timlön" sheetId="8" r:id="rId2"/>
    <sheet name="Rutin för blankett" sheetId="5" r:id="rId3"/>
  </sheets>
  <definedNames>
    <definedName name="_xlnm.Print_Area" localSheetId="0">'Beräkningsmodeller o kontering'!$A$1:$H$75</definedName>
    <definedName name="_xlnm.Print_Area" localSheetId="1">'Blankett interndeb ber timlön'!$A$1:$K$60</definedName>
  </definedNames>
  <calcPr calcId="191029"/>
</workbook>
</file>

<file path=xl/calcChain.xml><?xml version="1.0" encoding="utf-8"?>
<calcChain xmlns="http://schemas.openxmlformats.org/spreadsheetml/2006/main">
  <c r="J25" i="8" l="1"/>
  <c r="J26" i="8"/>
  <c r="J27" i="8"/>
  <c r="J28" i="8"/>
  <c r="J29" i="8"/>
  <c r="J30" i="8"/>
  <c r="J31" i="8"/>
  <c r="K26" i="8"/>
  <c r="K25" i="8"/>
  <c r="K27" i="8"/>
  <c r="K28" i="8"/>
  <c r="K29" i="8"/>
  <c r="K30" i="8"/>
  <c r="K31" i="8"/>
  <c r="G26" i="8"/>
  <c r="G27" i="8"/>
  <c r="G28" i="8"/>
  <c r="G29" i="8"/>
  <c r="G30" i="8"/>
  <c r="G31" i="8"/>
  <c r="G25" i="8"/>
  <c r="K42" i="8"/>
  <c r="K32" i="8"/>
  <c r="K50" i="8"/>
  <c r="K54" i="8" s="1"/>
  <c r="K43" i="8"/>
  <c r="F50" i="8" l="1"/>
  <c r="F5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Hallberg</author>
  </authors>
  <commentList>
    <comment ref="G2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EKO:</t>
        </r>
        <r>
          <rPr>
            <sz val="8"/>
            <color indexed="81"/>
            <rFont val="Tahoma"/>
            <family val="2"/>
          </rPr>
          <t xml:space="preserve">
Ange aktuell LKP</t>
        </r>
      </text>
    </comment>
  </commentList>
</comments>
</file>

<file path=xl/sharedStrings.xml><?xml version="1.0" encoding="utf-8"?>
<sst xmlns="http://schemas.openxmlformats.org/spreadsheetml/2006/main" count="166" uniqueCount="139">
  <si>
    <t>Nr:</t>
  </si>
  <si>
    <t>(Org.enhet- År- Löpnr)</t>
  </si>
  <si>
    <t xml:space="preserve"> </t>
  </si>
  <si>
    <t>Typ av tjänst:</t>
  </si>
  <si>
    <t>Tjänsten slutförd:</t>
  </si>
  <si>
    <t>Uppdraget utförs av:</t>
  </si>
  <si>
    <t>Övrigt:</t>
  </si>
  <si>
    <t>Överenskommen ersättning</t>
  </si>
  <si>
    <t>Övriga kostnader</t>
  </si>
  <si>
    <t>Kontofält 1 Konto</t>
  </si>
  <si>
    <t>Kontofält 2 Org</t>
  </si>
  <si>
    <t>Kontofält 3 Verksamhet</t>
  </si>
  <si>
    <t>Kontofält 4 Aktivitet</t>
  </si>
  <si>
    <t>Belopp</t>
  </si>
  <si>
    <t>Datum</t>
  </si>
  <si>
    <t>Utbetalningsorder</t>
  </si>
  <si>
    <t>MITTUNIVERSITETET</t>
  </si>
  <si>
    <t>lön</t>
  </si>
  <si>
    <t>övrigt</t>
  </si>
  <si>
    <t>Budgetansvarig, betalande avd</t>
  </si>
  <si>
    <t>Budgetansvarig, säljande avd</t>
  </si>
  <si>
    <r>
      <t>DEBET</t>
    </r>
    <r>
      <rPr>
        <sz val="10"/>
        <rFont val="Arial"/>
        <family val="2"/>
      </rPr>
      <t xml:space="preserve"> (Betalande avd)</t>
    </r>
  </si>
  <si>
    <r>
      <t xml:space="preserve">KREDIT </t>
    </r>
    <r>
      <rPr>
        <sz val="10"/>
        <rFont val="Arial"/>
        <family val="2"/>
      </rPr>
      <t>(Säljande avd)</t>
    </r>
  </si>
  <si>
    <t>Köpande avdelning:</t>
  </si>
  <si>
    <t>Säljande avdelning:</t>
  </si>
  <si>
    <t>modell för kontorskostnad samt OH se not 1) nedan</t>
  </si>
  <si>
    <t>Not 1)</t>
  </si>
  <si>
    <t>Direkta kostnader är kostnader som kan hänföras och uppstår kopplat till den aktivitet som genomförs.</t>
  </si>
  <si>
    <t>ska finansiera sina totala kostnader, såväl direkta som indirekta.</t>
  </si>
  <si>
    <t>Ingen ytterligare manuell reglering för kontor eller OH görs därmed vid interndebitering</t>
  </si>
  <si>
    <t>Övriga lokaler d v s laborativa lokaler, lärosalar, datasalar, bokningsbara lokaler debieteras manuellt om dessa ingår i internt utbyte.</t>
  </si>
  <si>
    <t>Endast ev utbyte av övriga lokaler - ex lab, lärosal,datasal etc kan förekomma vid interndebitering</t>
  </si>
  <si>
    <t>Modell för beräkning av kostnad för sk övriga lokaler (exkl kontor)</t>
  </si>
  <si>
    <t>Lokalyta i kvm * årskostnad per kvm *1,4% (uppräkningskoefficient för vissa gemensamma ytor 0,4)</t>
  </si>
  <si>
    <t xml:space="preserve">Eventuella övriga lokaler - bokningsbara, datasalar, lärosalar, lab salar etc debiteras nedan </t>
  </si>
  <si>
    <t xml:space="preserve">Kostnad för OH samt kontor bokförs automatiskt i redovisningssytetmet via procentpåslag på lönen. </t>
  </si>
  <si>
    <t>Ingen manuell debitering för detta görs därmed i samband med internt tjänsteutbyte.</t>
  </si>
  <si>
    <t>*</t>
  </si>
  <si>
    <t>S:a kr</t>
  </si>
  <si>
    <t>Summa lönekostnad</t>
  </si>
  <si>
    <t>Summa övriga kostnader</t>
  </si>
  <si>
    <t xml:space="preserve"> Summa kostnader</t>
  </si>
  <si>
    <t>Kronor</t>
  </si>
  <si>
    <t>Ingen ytterligare debitering för OH och kontor på denna blankett.</t>
  </si>
  <si>
    <t>Summa debet</t>
  </si>
  <si>
    <t>Summa kredit</t>
  </si>
  <si>
    <t>ATTEST</t>
  </si>
  <si>
    <t>Totalt antal månader:</t>
  </si>
  <si>
    <t xml:space="preserve">                             Årsarbetstid i kl.tim enligt avtal  </t>
  </si>
  <si>
    <t>Förtroendetiden motsvarar vanligtvis 10% av en årsarbetstid i klocktimmar.</t>
  </si>
  <si>
    <t>Beräkningsmodell för timkostnad samt reglering OH- och kontorskostnad.</t>
  </si>
  <si>
    <t>bokförs kostnad för gemensam stödverksamhet (overhead OH)</t>
  </si>
  <si>
    <t>Full kostnadstäckning gäller för samtliga verksamhet inom Mittunviersitetet.</t>
  </si>
  <si>
    <t xml:space="preserve"> Detta innebär att samtliga aktiviteter inom kärnverksamheten (undervisning o forskning) </t>
  </si>
  <si>
    <t>Aktuella procentsatser framgår av beslutade dokumentet "Verksamhetsplan och budget " för aktuellt år</t>
  </si>
  <si>
    <t>d v s all personal inom stöd- och kärnverksamhet.</t>
  </si>
  <si>
    <t>Personalkostnader</t>
  </si>
  <si>
    <t>LKP</t>
  </si>
  <si>
    <t>Mån lön</t>
  </si>
  <si>
    <t xml:space="preserve">Antal </t>
  </si>
  <si>
    <t>kl timmar</t>
  </si>
  <si>
    <r>
      <t xml:space="preserve"> </t>
    </r>
    <r>
      <rPr>
        <sz val="9"/>
        <rFont val="Arial"/>
        <family val="2"/>
      </rPr>
      <t>ange aktuell värden i gula celler</t>
    </r>
  </si>
  <si>
    <r>
      <rPr>
        <b/>
        <sz val="12"/>
        <rFont val="MS Sans Serif"/>
        <family val="2"/>
      </rPr>
      <t>ska</t>
    </r>
    <r>
      <rPr>
        <sz val="12"/>
        <rFont val="MS Sans Serif"/>
        <family val="2"/>
      </rPr>
      <t xml:space="preserve"> lönekostnader konteras enligt personens ursprungskontering i kontoklass 4. </t>
    </r>
  </si>
  <si>
    <t xml:space="preserve">Aktuell </t>
  </si>
  <si>
    <t>Års-</t>
  </si>
  <si>
    <t>arbetstid</t>
  </si>
  <si>
    <t>heltidsekv.</t>
  </si>
  <si>
    <t>% av</t>
  </si>
  <si>
    <t>Aktuell</t>
  </si>
  <si>
    <t>Arbetstid i</t>
  </si>
  <si>
    <t>modell för beräkning av årslönekostnad</t>
  </si>
  <si>
    <t>Utförda</t>
  </si>
  <si>
    <t>Årsarbetstid</t>
  </si>
  <si>
    <t>40- år</t>
  </si>
  <si>
    <t>30-40 år</t>
  </si>
  <si>
    <t>0-30 år</t>
  </si>
  <si>
    <t>Åldersspann</t>
  </si>
  <si>
    <t>se flik ber modell</t>
  </si>
  <si>
    <t>enligt gällande avtal i ALFA</t>
  </si>
  <si>
    <t>Ålder</t>
  </si>
  <si>
    <t>30-39 år</t>
  </si>
  <si>
    <t>upp till 29 år</t>
  </si>
  <si>
    <t>från 40 år</t>
  </si>
  <si>
    <t>Årsarbetstid beräknas:</t>
  </si>
  <si>
    <t>Årsarbetstid (1980 tim minus semestertimmar) i kl.timmar enligt nedan</t>
  </si>
  <si>
    <t>Indirekta kostnader även sk overhead (OH) är kostnader som är gemensam för all verksamhet och motsvaras av all gemensam adm.</t>
  </si>
  <si>
    <t>kärnverksamhet  (Lön på konto 4000-4067)</t>
  </si>
  <si>
    <t>Gemensamma kostnader fördelas automatiskt via sk trigger i redovisningssystemet med ett procentuellt påslag på lön inom</t>
  </si>
  <si>
    <t>förvaltning och bibliotek</t>
  </si>
  <si>
    <t>Inom universitetet gäller gemensamma procentsatser per fakultet samt gemensamma procentsatser för externfinansierade projekt inom</t>
  </si>
  <si>
    <t xml:space="preserve">För 2014 beräknas avdelningsspecifika procentsatser för kontor. </t>
  </si>
  <si>
    <t>För universitetsgemensam stödverksamhet beräknas förvaltnings- respektive biblioteks-gemensam procentsats</t>
  </si>
  <si>
    <t xml:space="preserve"> I kontorsrum ingår kontor samt gemensamma lokaler som pausrum , kopierings- och postrum, hygien rum,kök etc.</t>
  </si>
  <si>
    <t>1756 tim</t>
  </si>
  <si>
    <t>1732 tim</t>
  </si>
  <si>
    <t>1700 tim</t>
  </si>
  <si>
    <t>Förtroendetid inräknas inte för administrativ personal</t>
  </si>
  <si>
    <t xml:space="preserve">Från och med 2014 skall kontorskostnader per person fördelas via ett procentpåslag på lön (konto 4000-4061 exkl 4051) för samtlig personal </t>
  </si>
  <si>
    <t>För lärare/forskare ingår förtroendetid d v s avsatt tid för möten, administration, kompetensutv. etc</t>
  </si>
  <si>
    <t>Timkostnad beräknas fr o m 2016 på årsarbetstid enligt nedan:</t>
  </si>
  <si>
    <t>Data lista celler H23-H29</t>
  </si>
  <si>
    <t>Vid debitering läggs eventuell förtroendetid till i antal klocktimmar.</t>
  </si>
  <si>
    <t>Ange årets aktuella LKP i cell G23 nedan</t>
  </si>
  <si>
    <t>OBS!! Eventuell förtroendetid läggs till i antal klocktimmar</t>
  </si>
  <si>
    <t>samt kostnad för personens kontor automatiskt via påslag i redovisningssystemet UBW</t>
  </si>
  <si>
    <t>OH och kontor bokförs automatiskt via trigger i UBW (se ytterligare info under flik "beräkningsmodell o kontering")</t>
  </si>
  <si>
    <t>Rutiner för internt tjänsteutbyte</t>
  </si>
  <si>
    <t>Vid manuell beräkning av timkostnad för interndebitering gäller följande:</t>
  </si>
  <si>
    <t>lönekostnaden per klocktimme för lärare/forskare beräknas enligt gällande</t>
  </si>
  <si>
    <t>lönekostnaden per klocktimme  för administrativ personal beräknas som:</t>
  </si>
  <si>
    <t>Överenskommelse om Interndebitering av personal sk. in- och ut-lån sker i Retendo</t>
  </si>
  <si>
    <t>ÖVERENSKOMMELSE</t>
  </si>
  <si>
    <t>UPPRÄTTAS OCH</t>
  </si>
  <si>
    <t>GODKÄNNS i RETENDO</t>
  </si>
  <si>
    <t>samt ev övriga kostnader</t>
  </si>
  <si>
    <t xml:space="preserve">ÖVERENSKOMMELSE </t>
  </si>
  <si>
    <t>Överenskommelse</t>
  </si>
  <si>
    <t>Interndeb Övriga kostnader exkl personal</t>
  </si>
  <si>
    <t>ATT BETALA</t>
  </si>
  <si>
    <t>BETALNING</t>
  </si>
  <si>
    <t>Överenskommelse om tjänsteutbyte d v s in- och ut-lån av personal sker i tjänsteplaneringssystemet Retendo</t>
  </si>
  <si>
    <t xml:space="preserve">Internt debiteringsunderlag tjänsteutbyte </t>
  </si>
  <si>
    <t>EKO/IH210621</t>
  </si>
  <si>
    <t>AV PERSONAL</t>
  </si>
  <si>
    <t xml:space="preserve"> IN- och UT-LÅN</t>
  </si>
  <si>
    <t>Övriga Kostnader</t>
  </si>
  <si>
    <t>exkl personal</t>
  </si>
  <si>
    <t>framgår av den sk. ekonomirapporten.</t>
  </si>
  <si>
    <t>Timkostnad beräknas automatiskt i tjänsteplaneringssystemet Retendo och belopp och kontering</t>
  </si>
  <si>
    <t>Se även gällande dokumentation för interndebiteringsmodell</t>
  </si>
  <si>
    <t xml:space="preserve"> Modell för manuell beräkning av timkostnad se separat flik</t>
  </si>
  <si>
    <t xml:space="preserve">                              Månadslön * LKP *12 mån                                         =  kr/kl.tim</t>
  </si>
  <si>
    <t xml:space="preserve">                                       Månadslön * LKP * 12 mån                                = kr/ tim</t>
  </si>
  <si>
    <t>Ver nr…………………………</t>
  </si>
  <si>
    <t>Blanketten för internt debiteringsunderlag används för:</t>
  </si>
  <si>
    <r>
      <t>*</t>
    </r>
    <r>
      <rPr>
        <b/>
        <sz val="12"/>
        <rFont val="Arial"/>
        <family val="2"/>
      </rPr>
      <t xml:space="preserve"> Betalning vid in- och ut-lån av personal </t>
    </r>
    <r>
      <rPr>
        <sz val="12"/>
        <rFont val="Arial"/>
        <family val="2"/>
      </rPr>
      <t>som överenskommits i tjänsteplaneringssystemet Retendo</t>
    </r>
  </si>
  <si>
    <r>
      <t>*</t>
    </r>
    <r>
      <rPr>
        <b/>
        <sz val="12"/>
        <rFont val="Arial"/>
        <family val="2"/>
      </rPr>
      <t xml:space="preserve"> Interndebitering av övriga kostnader exkl personal</t>
    </r>
  </si>
  <si>
    <t>Övre delen av blanketten kan användas för godkännande av överenskommelse, innan debitering</t>
  </si>
  <si>
    <t>Nedre delen av blanketten används vid betalning/omföring av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</si>
</sst>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-* #,##0\ _k_r_-;\-* #,##0\ _k_r_-;_-* &quot;-&quot;??\ _k_r_-;_-@_-"/>
    <numFmt numFmtId="165" formatCode="0.0%"/>
    <numFmt numFmtId="166" formatCode="0.000%"/>
  </numFmts>
  <fonts count="39" x14ac:knownFonts="1">
    <font>
      <sz val="12"/>
      <name val="Arial"/>
    </font>
    <font>
      <sz val="12"/>
      <name val="Arial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MS Sans Serif"/>
      <family val="2"/>
    </font>
    <font>
      <i/>
      <sz val="12"/>
      <name val="MS Sans Serif"/>
      <family val="2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MS Sans Serif"/>
      <family val="2"/>
    </font>
    <font>
      <sz val="9.1999999999999993"/>
      <name val="MS Sans Serif"/>
      <family val="2"/>
    </font>
    <font>
      <b/>
      <sz val="12"/>
      <name val="MS Sans Serif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MS Sans Serif"/>
      <family val="2"/>
    </font>
    <font>
      <b/>
      <sz val="12"/>
      <color theme="0" tint="-0.249977111117893"/>
      <name val="MS Sans Serif"/>
      <family val="2"/>
    </font>
    <font>
      <sz val="12"/>
      <color theme="0" tint="-0.249977111117893"/>
      <name val="MS Sans Serif"/>
      <family val="2"/>
    </font>
    <font>
      <b/>
      <sz val="12"/>
      <color rgb="FF0070C0"/>
      <name val="MS Sans Serif"/>
    </font>
    <font>
      <sz val="12"/>
      <color rgb="FF0070C0"/>
      <name val="MS Sans Serif"/>
    </font>
    <font>
      <sz val="12"/>
      <color rgb="FF0070C0"/>
      <name val="MS Sans Serif"/>
      <family val="2"/>
    </font>
    <font>
      <b/>
      <sz val="12"/>
      <color rgb="FF0070C0"/>
      <name val="MS Sans Serif"/>
      <family val="2"/>
    </font>
    <font>
      <b/>
      <sz val="14"/>
      <color rgb="FFFF0000"/>
      <name val="Arial"/>
      <family val="2"/>
    </font>
    <font>
      <strike/>
      <sz val="12"/>
      <color rgb="FFFF0000"/>
      <name val="Arial"/>
      <family val="2"/>
    </font>
    <font>
      <b/>
      <strike/>
      <sz val="11"/>
      <color rgb="FFFF000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2" borderId="1" xfId="0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2" borderId="0" xfId="0" applyFont="1" applyFill="1"/>
    <xf numFmtId="0" fontId="4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0" borderId="0" xfId="0" applyFont="1"/>
    <xf numFmtId="164" fontId="0" fillId="2" borderId="2" xfId="3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4" fontId="5" fillId="0" borderId="7" xfId="3" applyNumberFormat="1" applyFont="1" applyFill="1" applyBorder="1"/>
    <xf numFmtId="164" fontId="5" fillId="0" borderId="8" xfId="3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0" fillId="3" borderId="10" xfId="0" applyFill="1" applyBorder="1"/>
    <xf numFmtId="0" fontId="3" fillId="3" borderId="11" xfId="0" applyFont="1" applyFill="1" applyBorder="1"/>
    <xf numFmtId="164" fontId="3" fillId="3" borderId="2" xfId="3" applyNumberFormat="1" applyFont="1" applyFill="1" applyBorder="1" applyAlignment="1">
      <alignment horizontal="right"/>
    </xf>
    <xf numFmtId="0" fontId="0" fillId="3" borderId="12" xfId="0" applyFill="1" applyBorder="1"/>
    <xf numFmtId="0" fontId="3" fillId="3" borderId="13" xfId="0" applyFont="1" applyFill="1" applyBorder="1" applyAlignment="1">
      <alignment horizontal="left"/>
    </xf>
    <xf numFmtId="164" fontId="3" fillId="3" borderId="14" xfId="3" applyNumberFormat="1" applyFont="1" applyFill="1" applyBorder="1" applyAlignment="1">
      <alignment horizontal="right"/>
    </xf>
    <xf numFmtId="0" fontId="8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64" fontId="5" fillId="3" borderId="18" xfId="3" applyNumberFormat="1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horizontal="centerContinuous" wrapText="1"/>
    </xf>
    <xf numFmtId="0" fontId="3" fillId="3" borderId="21" xfId="0" applyFont="1" applyFill="1" applyBorder="1" applyAlignment="1">
      <alignment horizontal="centerContinuous" wrapText="1"/>
    </xf>
    <xf numFmtId="0" fontId="3" fillId="3" borderId="22" xfId="0" applyFont="1" applyFill="1" applyBorder="1" applyAlignment="1">
      <alignment horizontal="centerContinuous" wrapText="1"/>
    </xf>
    <xf numFmtId="0" fontId="3" fillId="3" borderId="23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Continuous" wrapText="1"/>
    </xf>
    <xf numFmtId="0" fontId="4" fillId="0" borderId="0" xfId="0" applyFont="1" applyBorder="1"/>
    <xf numFmtId="0" fontId="3" fillId="3" borderId="25" xfId="0" applyFont="1" applyFill="1" applyBorder="1" applyAlignment="1">
      <alignment horizontal="right"/>
    </xf>
    <xf numFmtId="0" fontId="5" fillId="2" borderId="0" xfId="0" applyFont="1" applyFill="1"/>
    <xf numFmtId="0" fontId="3" fillId="3" borderId="26" xfId="0" applyFont="1" applyFill="1" applyBorder="1" applyAlignment="1"/>
    <xf numFmtId="0" fontId="3" fillId="3" borderId="27" xfId="0" applyFont="1" applyFill="1" applyBorder="1" applyAlignment="1"/>
    <xf numFmtId="0" fontId="0" fillId="2" borderId="28" xfId="0" applyFill="1" applyBorder="1" applyAlignment="1">
      <alignment horizontal="center"/>
    </xf>
    <xf numFmtId="0" fontId="3" fillId="3" borderId="29" xfId="0" applyFont="1" applyFill="1" applyBorder="1" applyAlignment="1">
      <alignment horizontal="right"/>
    </xf>
    <xf numFmtId="0" fontId="0" fillId="3" borderId="30" xfId="0" applyFill="1" applyBorder="1"/>
    <xf numFmtId="0" fontId="0" fillId="3" borderId="31" xfId="0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164" fontId="3" fillId="3" borderId="32" xfId="3" applyNumberFormat="1" applyFont="1" applyFill="1" applyBorder="1" applyAlignment="1">
      <alignment horizontal="right"/>
    </xf>
    <xf numFmtId="0" fontId="3" fillId="3" borderId="31" xfId="0" applyFont="1" applyFill="1" applyBorder="1" applyAlignment="1"/>
    <xf numFmtId="0" fontId="3" fillId="4" borderId="33" xfId="0" applyFont="1" applyFill="1" applyBorder="1" applyAlignment="1">
      <alignment horizontal="left"/>
    </xf>
    <xf numFmtId="164" fontId="5" fillId="3" borderId="34" xfId="3" applyNumberFormat="1" applyFont="1" applyFill="1" applyBorder="1"/>
    <xf numFmtId="0" fontId="0" fillId="4" borderId="0" xfId="0" applyFill="1"/>
    <xf numFmtId="0" fontId="16" fillId="4" borderId="0" xfId="0" applyFont="1" applyFill="1"/>
    <xf numFmtId="0" fontId="4" fillId="4" borderId="0" xfId="0" applyFont="1" applyFill="1"/>
    <xf numFmtId="0" fontId="5" fillId="3" borderId="13" xfId="0" applyFont="1" applyFill="1" applyBorder="1"/>
    <xf numFmtId="0" fontId="3" fillId="3" borderId="13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3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left"/>
    </xf>
    <xf numFmtId="0" fontId="3" fillId="4" borderId="37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left"/>
    </xf>
    <xf numFmtId="0" fontId="3" fillId="4" borderId="4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Continuous" wrapText="1"/>
    </xf>
    <xf numFmtId="0" fontId="3" fillId="4" borderId="41" xfId="0" applyFont="1" applyFill="1" applyBorder="1" applyAlignment="1">
      <alignment wrapText="1"/>
    </xf>
    <xf numFmtId="0" fontId="3" fillId="4" borderId="37" xfId="0" applyFont="1" applyFill="1" applyBorder="1" applyAlignment="1">
      <alignment horizontal="centerContinuous" wrapText="1"/>
    </xf>
    <xf numFmtId="0" fontId="0" fillId="4" borderId="42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45" xfId="0" applyFill="1" applyBorder="1"/>
    <xf numFmtId="0" fontId="4" fillId="4" borderId="0" xfId="0" applyFont="1" applyFill="1" applyAlignment="1">
      <alignment horizontal="left"/>
    </xf>
    <xf numFmtId="0" fontId="16" fillId="3" borderId="4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164" fontId="0" fillId="2" borderId="47" xfId="3" applyNumberFormat="1" applyFont="1" applyFill="1" applyBorder="1" applyAlignment="1">
      <alignment horizontal="right"/>
    </xf>
    <xf numFmtId="0" fontId="0" fillId="3" borderId="0" xfId="0" applyFill="1" applyBorder="1"/>
    <xf numFmtId="0" fontId="0" fillId="3" borderId="48" xfId="0" applyFill="1" applyBorder="1" applyAlignment="1">
      <alignment horizontal="left"/>
    </xf>
    <xf numFmtId="0" fontId="16" fillId="3" borderId="41" xfId="0" applyFont="1" applyFill="1" applyBorder="1" applyAlignment="1">
      <alignment horizontal="right"/>
    </xf>
    <xf numFmtId="0" fontId="16" fillId="3" borderId="41" xfId="0" applyFont="1" applyFill="1" applyBorder="1" applyAlignment="1">
      <alignment horizontal="center"/>
    </xf>
    <xf numFmtId="0" fontId="0" fillId="3" borderId="46" xfId="0" applyFill="1" applyBorder="1"/>
    <xf numFmtId="0" fontId="3" fillId="3" borderId="11" xfId="0" applyFont="1" applyFill="1" applyBorder="1" applyAlignment="1">
      <alignment horizontal="center"/>
    </xf>
    <xf numFmtId="0" fontId="3" fillId="3" borderId="33" xfId="0" applyFont="1" applyFill="1" applyBorder="1"/>
    <xf numFmtId="0" fontId="0" fillId="3" borderId="49" xfId="0" applyFill="1" applyBorder="1" applyAlignment="1">
      <alignment horizontal="left"/>
    </xf>
    <xf numFmtId="0" fontId="0" fillId="3" borderId="43" xfId="0" applyFill="1" applyBorder="1"/>
    <xf numFmtId="0" fontId="3" fillId="3" borderId="45" xfId="0" applyFont="1" applyFill="1" applyBorder="1" applyAlignment="1">
      <alignment horizontal="center"/>
    </xf>
    <xf numFmtId="0" fontId="16" fillId="3" borderId="44" xfId="0" applyFont="1" applyFill="1" applyBorder="1" applyAlignment="1">
      <alignment horizontal="center"/>
    </xf>
    <xf numFmtId="0" fontId="16" fillId="3" borderId="50" xfId="0" applyFont="1" applyFill="1" applyBorder="1"/>
    <xf numFmtId="165" fontId="3" fillId="3" borderId="48" xfId="1" applyNumberFormat="1" applyFont="1" applyFill="1" applyBorder="1" applyAlignment="1">
      <alignment horizontal="left"/>
    </xf>
    <xf numFmtId="166" fontId="6" fillId="2" borderId="38" xfId="1" applyNumberFormat="1" applyFont="1" applyFill="1" applyBorder="1"/>
    <xf numFmtId="0" fontId="0" fillId="3" borderId="49" xfId="0" applyFill="1" applyBorder="1" applyAlignment="1">
      <alignment horizontal="center"/>
    </xf>
    <xf numFmtId="9" fontId="5" fillId="2" borderId="38" xfId="1" applyFon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16" fillId="3" borderId="51" xfId="0" applyFont="1" applyFill="1" applyBorder="1" applyAlignment="1">
      <alignment horizontal="center"/>
    </xf>
    <xf numFmtId="0" fontId="3" fillId="0" borderId="0" xfId="0" applyFont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3" fillId="2" borderId="52" xfId="0" applyFont="1" applyFill="1" applyBorder="1" applyAlignment="1" applyProtection="1">
      <alignment horizontal="left"/>
      <protection locked="0"/>
    </xf>
    <xf numFmtId="0" fontId="0" fillId="2" borderId="53" xfId="0" applyFill="1" applyBorder="1" applyAlignment="1" applyProtection="1">
      <protection locked="0"/>
    </xf>
    <xf numFmtId="0" fontId="3" fillId="2" borderId="39" xfId="0" applyFont="1" applyFill="1" applyBorder="1" applyAlignment="1" applyProtection="1">
      <alignment horizontal="left"/>
      <protection locked="0"/>
    </xf>
    <xf numFmtId="0" fontId="3" fillId="2" borderId="52" xfId="0" applyFont="1" applyFill="1" applyBorder="1" applyProtection="1">
      <protection locked="0"/>
    </xf>
    <xf numFmtId="0" fontId="0" fillId="2" borderId="54" xfId="0" applyFill="1" applyBorder="1" applyAlignment="1" applyProtection="1"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25" fillId="2" borderId="54" xfId="0" applyFont="1" applyFill="1" applyBorder="1" applyAlignment="1" applyProtection="1">
      <protection locked="0"/>
    </xf>
    <xf numFmtId="0" fontId="26" fillId="2" borderId="53" xfId="0" applyFont="1" applyFill="1" applyBorder="1" applyAlignment="1" applyProtection="1">
      <protection locked="0"/>
    </xf>
    <xf numFmtId="0" fontId="5" fillId="2" borderId="55" xfId="0" applyFont="1" applyFill="1" applyBorder="1" applyProtection="1">
      <protection locked="0"/>
    </xf>
    <xf numFmtId="0" fontId="5" fillId="2" borderId="56" xfId="0" applyFont="1" applyFill="1" applyBorder="1" applyAlignment="1" applyProtection="1">
      <protection locked="0"/>
    </xf>
    <xf numFmtId="0" fontId="5" fillId="2" borderId="56" xfId="0" applyFont="1" applyFill="1" applyBorder="1" applyAlignment="1" applyProtection="1">
      <alignment horizontal="center"/>
      <protection locked="0"/>
    </xf>
    <xf numFmtId="0" fontId="26" fillId="2" borderId="56" xfId="0" applyFont="1" applyFill="1" applyBorder="1" applyAlignment="1" applyProtection="1">
      <protection locked="0"/>
    </xf>
    <xf numFmtId="166" fontId="3" fillId="5" borderId="44" xfId="1" applyNumberFormat="1" applyFont="1" applyFill="1" applyBorder="1" applyAlignment="1" applyProtection="1">
      <alignment horizontal="center"/>
      <protection locked="0"/>
    </xf>
    <xf numFmtId="164" fontId="5" fillId="2" borderId="55" xfId="2" applyNumberFormat="1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2" borderId="57" xfId="0" applyFont="1" applyFill="1" applyBorder="1" applyAlignment="1" applyProtection="1">
      <alignment horizontal="center"/>
      <protection locked="0"/>
    </xf>
    <xf numFmtId="0" fontId="26" fillId="2" borderId="57" xfId="0" applyFont="1" applyFill="1" applyBorder="1" applyAlignment="1" applyProtection="1">
      <alignment horizontal="center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164" fontId="0" fillId="2" borderId="2" xfId="3" applyNumberFormat="1" applyFont="1" applyFill="1" applyBorder="1" applyAlignment="1" applyProtection="1">
      <alignment horizontal="right"/>
      <protection locked="0"/>
    </xf>
    <xf numFmtId="0" fontId="0" fillId="2" borderId="58" xfId="0" applyFill="1" applyBorder="1" applyAlignment="1" applyProtection="1">
      <alignment horizontal="left"/>
      <protection locked="0"/>
    </xf>
    <xf numFmtId="0" fontId="3" fillId="0" borderId="59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Protection="1">
      <protection locked="0"/>
    </xf>
    <xf numFmtId="0" fontId="3" fillId="0" borderId="60" xfId="0" applyFont="1" applyFill="1" applyBorder="1" applyAlignment="1" applyProtection="1">
      <alignment horizontal="left"/>
      <protection locked="0"/>
    </xf>
    <xf numFmtId="0" fontId="5" fillId="2" borderId="59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Protection="1">
      <protection locked="0"/>
    </xf>
    <xf numFmtId="164" fontId="5" fillId="2" borderId="7" xfId="3" applyNumberFormat="1" applyFont="1" applyFill="1" applyBorder="1" applyProtection="1">
      <protection locked="0"/>
    </xf>
    <xf numFmtId="0" fontId="5" fillId="2" borderId="60" xfId="0" applyFont="1" applyFill="1" applyBorder="1" applyProtection="1">
      <protection locked="0"/>
    </xf>
    <xf numFmtId="164" fontId="5" fillId="2" borderId="8" xfId="3" applyNumberFormat="1" applyFont="1" applyFill="1" applyBorder="1" applyProtection="1">
      <protection locked="0"/>
    </xf>
    <xf numFmtId="0" fontId="4" fillId="3" borderId="44" xfId="0" applyFont="1" applyFill="1" applyBorder="1" applyAlignment="1">
      <alignment horizontal="center"/>
    </xf>
    <xf numFmtId="0" fontId="10" fillId="4" borderId="61" xfId="0" applyFont="1" applyFill="1" applyBorder="1"/>
    <xf numFmtId="3" fontId="13" fillId="4" borderId="62" xfId="0" applyNumberFormat="1" applyFont="1" applyFill="1" applyBorder="1"/>
    <xf numFmtId="0" fontId="12" fillId="4" borderId="62" xfId="0" applyFont="1" applyFill="1" applyBorder="1"/>
    <xf numFmtId="0" fontId="12" fillId="4" borderId="63" xfId="0" applyFont="1" applyFill="1" applyBorder="1"/>
    <xf numFmtId="0" fontId="10" fillId="4" borderId="64" xfId="0" applyFont="1" applyFill="1" applyBorder="1"/>
    <xf numFmtId="3" fontId="13" fillId="4" borderId="0" xfId="0" applyNumberFormat="1" applyFont="1" applyFill="1" applyBorder="1"/>
    <xf numFmtId="0" fontId="12" fillId="4" borderId="0" xfId="0" applyFont="1" applyFill="1" applyBorder="1"/>
    <xf numFmtId="0" fontId="12" fillId="4" borderId="36" xfId="0" applyFont="1" applyFill="1" applyBorder="1"/>
    <xf numFmtId="0" fontId="10" fillId="4" borderId="0" xfId="0" applyFont="1" applyFill="1" applyBorder="1"/>
    <xf numFmtId="0" fontId="11" fillId="4" borderId="0" xfId="0" applyFont="1" applyFill="1"/>
    <xf numFmtId="0" fontId="19" fillId="4" borderId="0" xfId="0" applyFont="1" applyFill="1"/>
    <xf numFmtId="0" fontId="22" fillId="4" borderId="64" xfId="0" applyFont="1" applyFill="1" applyBorder="1"/>
    <xf numFmtId="0" fontId="10" fillId="4" borderId="0" xfId="0" applyFont="1" applyFill="1"/>
    <xf numFmtId="0" fontId="3" fillId="4" borderId="0" xfId="0" applyFont="1" applyFill="1"/>
    <xf numFmtId="0" fontId="10" fillId="4" borderId="36" xfId="0" applyFont="1" applyFill="1" applyBorder="1"/>
    <xf numFmtId="0" fontId="11" fillId="4" borderId="0" xfId="0" applyFont="1" applyFill="1" applyBorder="1"/>
    <xf numFmtId="0" fontId="13" fillId="4" borderId="0" xfId="0" applyFont="1" applyFill="1" applyBorder="1"/>
    <xf numFmtId="0" fontId="17" fillId="4" borderId="0" xfId="0" applyFont="1" applyFill="1" applyBorder="1"/>
    <xf numFmtId="0" fontId="9" fillId="4" borderId="0" xfId="0" applyFont="1" applyFill="1"/>
    <xf numFmtId="0" fontId="18" fillId="4" borderId="0" xfId="0" applyFont="1" applyFill="1" applyBorder="1"/>
    <xf numFmtId="0" fontId="27" fillId="4" borderId="0" xfId="0" applyFont="1" applyFill="1" applyBorder="1"/>
    <xf numFmtId="0" fontId="12" fillId="4" borderId="65" xfId="0" applyFont="1" applyFill="1" applyBorder="1"/>
    <xf numFmtId="0" fontId="12" fillId="4" borderId="5" xfId="0" applyFont="1" applyFill="1" applyBorder="1"/>
    <xf numFmtId="0" fontId="4" fillId="4" borderId="0" xfId="0" applyFont="1" applyFill="1" applyBorder="1"/>
    <xf numFmtId="0" fontId="4" fillId="4" borderId="0" xfId="0" quotePrefix="1" applyFont="1" applyFill="1" applyBorder="1"/>
    <xf numFmtId="0" fontId="5" fillId="4" borderId="0" xfId="0" applyFont="1" applyFill="1"/>
    <xf numFmtId="0" fontId="10" fillId="4" borderId="64" xfId="0" applyFont="1" applyFill="1" applyBorder="1" applyAlignment="1">
      <alignment horizontal="right"/>
    </xf>
    <xf numFmtId="0" fontId="10" fillId="4" borderId="66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right" readingOrder="1"/>
    </xf>
    <xf numFmtId="0" fontId="7" fillId="0" borderId="0" xfId="0" applyFont="1"/>
    <xf numFmtId="0" fontId="23" fillId="4" borderId="0" xfId="0" applyFont="1" applyFill="1"/>
    <xf numFmtId="0" fontId="13" fillId="4" borderId="0" xfId="0" applyFont="1" applyFill="1"/>
    <xf numFmtId="0" fontId="28" fillId="4" borderId="0" xfId="0" applyFont="1" applyFill="1" applyBorder="1"/>
    <xf numFmtId="0" fontId="28" fillId="4" borderId="36" xfId="0" applyFont="1" applyFill="1" applyBorder="1"/>
    <xf numFmtId="0" fontId="29" fillId="4" borderId="0" xfId="0" applyFont="1" applyFill="1" applyBorder="1"/>
    <xf numFmtId="0" fontId="29" fillId="4" borderId="0" xfId="0" applyFont="1" applyFill="1" applyBorder="1" applyAlignment="1">
      <alignment horizontal="center"/>
    </xf>
    <xf numFmtId="0" fontId="29" fillId="4" borderId="36" xfId="0" applyFont="1" applyFill="1" applyBorder="1"/>
    <xf numFmtId="0" fontId="24" fillId="4" borderId="0" xfId="0" applyFont="1" applyFill="1"/>
    <xf numFmtId="9" fontId="5" fillId="4" borderId="0" xfId="1" applyFont="1" applyFill="1"/>
    <xf numFmtId="0" fontId="30" fillId="4" borderId="0" xfId="0" applyFont="1" applyFill="1"/>
    <xf numFmtId="0" fontId="31" fillId="4" borderId="0" xfId="0" applyFont="1" applyFill="1" applyBorder="1"/>
    <xf numFmtId="0" fontId="32" fillId="4" borderId="0" xfId="0" applyFont="1" applyFill="1"/>
    <xf numFmtId="0" fontId="32" fillId="4" borderId="0" xfId="0" applyFont="1" applyFill="1" applyBorder="1"/>
    <xf numFmtId="0" fontId="32" fillId="4" borderId="36" xfId="0" applyFont="1" applyFill="1" applyBorder="1"/>
    <xf numFmtId="0" fontId="33" fillId="4" borderId="0" xfId="0" applyFont="1" applyFill="1"/>
    <xf numFmtId="0" fontId="10" fillId="4" borderId="65" xfId="0" applyFont="1" applyFill="1" applyBorder="1"/>
    <xf numFmtId="0" fontId="24" fillId="4" borderId="0" xfId="0" applyFont="1" applyFill="1" applyBorder="1"/>
    <xf numFmtId="0" fontId="24" fillId="4" borderId="36" xfId="0" applyFont="1" applyFill="1" applyBorder="1"/>
    <xf numFmtId="0" fontId="30" fillId="4" borderId="65" xfId="0" applyFont="1" applyFill="1" applyBorder="1"/>
    <xf numFmtId="0" fontId="30" fillId="4" borderId="36" xfId="0" applyFont="1" applyFill="1" applyBorder="1"/>
    <xf numFmtId="0" fontId="30" fillId="4" borderId="0" xfId="0" applyFont="1" applyFill="1" applyBorder="1"/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34" fillId="5" borderId="0" xfId="0" applyFont="1" applyFill="1" applyAlignment="1">
      <alignment horizontal="left"/>
    </xf>
    <xf numFmtId="0" fontId="27" fillId="4" borderId="36" xfId="0" applyFont="1" applyFill="1" applyBorder="1"/>
    <xf numFmtId="0" fontId="26" fillId="4" borderId="0" xfId="0" applyFont="1" applyFill="1"/>
    <xf numFmtId="0" fontId="26" fillId="0" borderId="0" xfId="0" applyFont="1"/>
    <xf numFmtId="0" fontId="35" fillId="4" borderId="0" xfId="0" applyFont="1" applyFill="1" applyBorder="1"/>
    <xf numFmtId="0" fontId="36" fillId="4" borderId="0" xfId="0" applyFont="1" applyFill="1" applyBorder="1" applyAlignment="1">
      <alignment horizontal="centerContinuous" wrapText="1"/>
    </xf>
    <xf numFmtId="0" fontId="36" fillId="4" borderId="41" xfId="0" applyFont="1" applyFill="1" applyBorder="1" applyAlignment="1">
      <alignment wrapText="1"/>
    </xf>
    <xf numFmtId="0" fontId="35" fillId="4" borderId="68" xfId="0" applyFont="1" applyFill="1" applyBorder="1" applyAlignment="1" applyProtection="1">
      <alignment horizontal="centerContinuous"/>
      <protection locked="0"/>
    </xf>
    <xf numFmtId="0" fontId="35" fillId="4" borderId="43" xfId="0" applyFont="1" applyFill="1" applyBorder="1" applyAlignment="1" applyProtection="1">
      <alignment horizontal="centerContinuous"/>
      <protection locked="0"/>
    </xf>
    <xf numFmtId="0" fontId="35" fillId="4" borderId="51" xfId="0" applyFont="1" applyFill="1" applyBorder="1" applyAlignment="1" applyProtection="1">
      <alignment horizontal="center"/>
      <protection locked="0"/>
    </xf>
    <xf numFmtId="14" fontId="35" fillId="4" borderId="44" xfId="0" applyNumberFormat="1" applyFont="1" applyFill="1" applyBorder="1" applyProtection="1">
      <protection locked="0"/>
    </xf>
    <xf numFmtId="0" fontId="36" fillId="4" borderId="36" xfId="0" applyFont="1" applyFill="1" applyBorder="1" applyAlignment="1">
      <alignment wrapText="1"/>
    </xf>
    <xf numFmtId="14" fontId="35" fillId="4" borderId="51" xfId="0" applyNumberFormat="1" applyFont="1" applyFill="1" applyBorder="1" applyProtection="1">
      <protection locked="0"/>
    </xf>
    <xf numFmtId="0" fontId="36" fillId="4" borderId="69" xfId="0" applyFont="1" applyFill="1" applyBorder="1" applyAlignment="1">
      <alignment horizontal="centerContinuous" wrapText="1"/>
    </xf>
    <xf numFmtId="0" fontId="35" fillId="4" borderId="7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wrapText="1"/>
    </xf>
    <xf numFmtId="0" fontId="0" fillId="4" borderId="0" xfId="0" applyFill="1" applyBorder="1"/>
    <xf numFmtId="1" fontId="0" fillId="4" borderId="0" xfId="0" applyNumberFormat="1" applyFill="1" applyBorder="1"/>
    <xf numFmtId="164" fontId="0" fillId="4" borderId="0" xfId="0" applyNumberFormat="1" applyFill="1"/>
    <xf numFmtId="0" fontId="37" fillId="2" borderId="0" xfId="0" applyFont="1" applyFill="1" applyAlignment="1">
      <alignment horizontal="left"/>
    </xf>
    <xf numFmtId="0" fontId="0" fillId="2" borderId="3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5" fillId="2" borderId="50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45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7" fillId="4" borderId="69" xfId="0" applyFont="1" applyFill="1" applyBorder="1"/>
    <xf numFmtId="0" fontId="7" fillId="4" borderId="69" xfId="0" applyFont="1" applyFill="1" applyBorder="1" applyAlignment="1">
      <alignment wrapText="1"/>
    </xf>
    <xf numFmtId="0" fontId="38" fillId="4" borderId="35" xfId="0" applyFont="1" applyFill="1" applyBorder="1" applyAlignment="1">
      <alignment wrapText="1"/>
    </xf>
    <xf numFmtId="0" fontId="38" fillId="4" borderId="67" xfId="0" applyFont="1" applyFill="1" applyBorder="1" applyAlignment="1">
      <alignment horizontal="centerContinuous" wrapText="1"/>
    </xf>
    <xf numFmtId="0" fontId="38" fillId="4" borderId="10" xfId="0" applyFont="1" applyFill="1" applyBorder="1" applyAlignment="1">
      <alignment horizontal="centerContinuous" wrapText="1"/>
    </xf>
    <xf numFmtId="0" fontId="38" fillId="4" borderId="35" xfId="0" applyFont="1" applyFill="1" applyBorder="1" applyAlignment="1">
      <alignment horizontal="centerContinuous" wrapText="1"/>
    </xf>
    <xf numFmtId="0" fontId="38" fillId="4" borderId="46" xfId="0" applyFont="1" applyFill="1" applyBorder="1" applyAlignment="1">
      <alignment wrapText="1"/>
    </xf>
    <xf numFmtId="0" fontId="38" fillId="4" borderId="70" xfId="0" applyFont="1" applyFill="1" applyBorder="1" applyAlignment="1">
      <alignment horizontal="centerContinuous" wrapText="1"/>
    </xf>
  </cellXfs>
  <cellStyles count="4">
    <cellStyle name="Normal" xfId="0" builtinId="0"/>
    <cellStyle name="Procent" xfId="1" builtinId="5"/>
    <cellStyle name="Tusental" xfId="2" builtinId="3"/>
    <cellStyle name="Tusent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"/>
  <sheetViews>
    <sheetView showGridLines="0" zoomScale="50" zoomScaleNormal="50" workbookViewId="0">
      <selection activeCell="A2" sqref="A2:B5"/>
    </sheetView>
  </sheetViews>
  <sheetFormatPr defaultRowHeight="15.5" x14ac:dyDescent="0.35"/>
  <cols>
    <col min="1" max="1" width="8.921875" style="105" customWidth="1"/>
    <col min="2" max="2" width="11" customWidth="1"/>
    <col min="3" max="3" width="11.53515625" bestFit="1" customWidth="1"/>
    <col min="8" max="8" width="28.15234375" customWidth="1"/>
    <col min="9" max="18" width="8.921875" style="56" customWidth="1"/>
  </cols>
  <sheetData>
    <row r="1" spans="1:18" x14ac:dyDescent="0.35">
      <c r="A1" s="143" t="s">
        <v>50</v>
      </c>
      <c r="B1" s="144"/>
      <c r="C1" s="145"/>
      <c r="D1" s="145"/>
      <c r="E1" s="145"/>
      <c r="F1" s="145"/>
      <c r="G1" s="145"/>
      <c r="H1" s="146"/>
    </row>
    <row r="2" spans="1:18" ht="15.5" customHeight="1" x14ac:dyDescent="0.35">
      <c r="A2" s="147" t="s">
        <v>128</v>
      </c>
      <c r="B2" s="148"/>
      <c r="C2" s="149"/>
      <c r="D2" s="149"/>
      <c r="E2" s="149"/>
      <c r="F2" s="149"/>
      <c r="G2" s="149"/>
      <c r="H2" s="150"/>
    </row>
    <row r="3" spans="1:18" s="200" customFormat="1" ht="15.5" customHeight="1" x14ac:dyDescent="0.35">
      <c r="A3" s="151" t="s">
        <v>127</v>
      </c>
      <c r="B3" s="148"/>
      <c r="C3" s="163"/>
      <c r="D3" s="163"/>
      <c r="E3" s="163"/>
      <c r="F3" s="163"/>
      <c r="G3" s="163"/>
      <c r="H3" s="198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s="200" customFormat="1" ht="15.5" customHeight="1" x14ac:dyDescent="0.35">
      <c r="A4" s="151"/>
      <c r="B4" s="148"/>
      <c r="C4" s="163"/>
      <c r="D4" s="163"/>
      <c r="E4" s="163"/>
      <c r="F4" s="163"/>
      <c r="G4" s="163"/>
      <c r="H4" s="198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s="200" customFormat="1" x14ac:dyDescent="0.35">
      <c r="A5" s="156"/>
      <c r="B5" s="151" t="s">
        <v>107</v>
      </c>
      <c r="C5" s="163"/>
      <c r="D5" s="163"/>
      <c r="E5" s="163"/>
      <c r="F5" s="163"/>
      <c r="G5" s="163"/>
      <c r="H5" s="198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8" x14ac:dyDescent="0.35">
      <c r="A6" s="156"/>
      <c r="B6" s="151"/>
      <c r="C6" s="149"/>
      <c r="D6" s="149"/>
      <c r="E6" s="149"/>
      <c r="F6" s="149"/>
      <c r="G6" s="149"/>
      <c r="H6" s="150"/>
    </row>
    <row r="7" spans="1:18" x14ac:dyDescent="0.35">
      <c r="A7" s="169" t="s">
        <v>37</v>
      </c>
      <c r="B7" s="152" t="s">
        <v>108</v>
      </c>
      <c r="C7" s="149"/>
      <c r="D7" s="149"/>
      <c r="E7" s="149"/>
      <c r="F7" s="149"/>
      <c r="G7" s="149"/>
      <c r="H7" s="150"/>
      <c r="I7" s="168"/>
    </row>
    <row r="8" spans="1:18" x14ac:dyDescent="0.35">
      <c r="A8" s="154"/>
      <c r="B8" s="152" t="s">
        <v>70</v>
      </c>
      <c r="C8" s="152"/>
      <c r="D8" s="152"/>
      <c r="E8" s="152"/>
      <c r="F8" s="152"/>
      <c r="G8" s="152"/>
      <c r="H8" s="150"/>
    </row>
    <row r="9" spans="1:18" ht="6.75" customHeight="1" x14ac:dyDescent="0.35">
      <c r="A9" s="154"/>
      <c r="B9" s="153"/>
      <c r="C9" s="149"/>
      <c r="D9" s="149"/>
      <c r="E9" s="149"/>
      <c r="F9" s="149"/>
      <c r="G9" s="149"/>
      <c r="H9" s="150"/>
    </row>
    <row r="10" spans="1:18" x14ac:dyDescent="0.35">
      <c r="A10" s="154"/>
      <c r="B10" s="155" t="s">
        <v>83</v>
      </c>
      <c r="C10" s="56"/>
      <c r="D10" s="149"/>
      <c r="E10" s="149"/>
      <c r="F10" s="149"/>
      <c r="G10" s="149"/>
      <c r="H10" s="150"/>
    </row>
    <row r="11" spans="1:18" s="105" customFormat="1" x14ac:dyDescent="0.35">
      <c r="A11" s="154"/>
      <c r="B11" s="155" t="s">
        <v>79</v>
      </c>
      <c r="C11" s="155" t="s">
        <v>78</v>
      </c>
      <c r="D11" s="156"/>
      <c r="E11" s="151"/>
      <c r="F11" s="176"/>
      <c r="G11" s="176"/>
      <c r="H11" s="177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x14ac:dyDescent="0.35">
      <c r="A12" s="154"/>
      <c r="B12" s="152" t="s">
        <v>81</v>
      </c>
      <c r="C12" s="56"/>
      <c r="D12" s="152" t="s">
        <v>93</v>
      </c>
      <c r="E12" s="149"/>
      <c r="F12" s="178"/>
      <c r="G12" s="179"/>
      <c r="H12" s="180"/>
    </row>
    <row r="13" spans="1:18" x14ac:dyDescent="0.35">
      <c r="A13" s="154"/>
      <c r="B13" s="152" t="s">
        <v>80</v>
      </c>
      <c r="C13" s="56"/>
      <c r="D13" s="152" t="s">
        <v>94</v>
      </c>
      <c r="E13" s="149"/>
      <c r="F13" s="178"/>
      <c r="G13" s="179"/>
      <c r="H13" s="180"/>
    </row>
    <row r="14" spans="1:18" x14ac:dyDescent="0.35">
      <c r="A14" s="154"/>
      <c r="B14" s="152" t="s">
        <v>82</v>
      </c>
      <c r="C14" s="56"/>
      <c r="D14" s="152" t="s">
        <v>95</v>
      </c>
      <c r="E14" s="149"/>
      <c r="F14" s="178"/>
      <c r="G14" s="179"/>
      <c r="H14" s="180"/>
    </row>
    <row r="15" spans="1:18" ht="6" customHeight="1" x14ac:dyDescent="0.35">
      <c r="A15" s="154"/>
      <c r="B15" s="158"/>
      <c r="C15" s="149"/>
      <c r="D15" s="149"/>
      <c r="E15" s="149"/>
      <c r="F15" s="149"/>
      <c r="G15" s="149"/>
      <c r="H15" s="150"/>
      <c r="K15" s="153"/>
    </row>
    <row r="16" spans="1:18" ht="15" customHeight="1" x14ac:dyDescent="0.35">
      <c r="A16" s="154"/>
      <c r="B16" s="158" t="s">
        <v>98</v>
      </c>
      <c r="C16" s="149"/>
      <c r="D16" s="149"/>
      <c r="E16" s="149"/>
      <c r="F16" s="149"/>
      <c r="G16" s="149"/>
      <c r="H16" s="150"/>
      <c r="K16" s="153"/>
    </row>
    <row r="17" spans="1:18" x14ac:dyDescent="0.35">
      <c r="A17" s="154"/>
      <c r="B17" s="152" t="s">
        <v>49</v>
      </c>
      <c r="C17" s="149"/>
      <c r="D17" s="149"/>
      <c r="E17" s="149"/>
      <c r="F17" s="149"/>
      <c r="G17" s="149"/>
      <c r="H17" s="150"/>
    </row>
    <row r="18" spans="1:18" x14ac:dyDescent="0.35">
      <c r="A18" s="154"/>
      <c r="B18" s="152" t="s">
        <v>101</v>
      </c>
      <c r="C18" s="149"/>
      <c r="D18" s="149"/>
      <c r="E18" s="149"/>
      <c r="F18" s="149"/>
      <c r="G18" s="149"/>
      <c r="H18" s="150"/>
    </row>
    <row r="19" spans="1:18" x14ac:dyDescent="0.35">
      <c r="A19" s="154"/>
      <c r="B19" s="152"/>
      <c r="C19" s="149"/>
      <c r="D19" s="149"/>
      <c r="E19" s="149"/>
      <c r="F19" s="149"/>
      <c r="G19" s="149"/>
      <c r="H19" s="150"/>
    </row>
    <row r="20" spans="1:18" x14ac:dyDescent="0.35">
      <c r="A20" s="154"/>
      <c r="B20" s="183" t="s">
        <v>99</v>
      </c>
      <c r="C20" s="184"/>
      <c r="D20" s="184"/>
      <c r="E20" s="184"/>
      <c r="F20" s="184"/>
      <c r="G20" s="184"/>
      <c r="H20" s="150"/>
    </row>
    <row r="21" spans="1:18" x14ac:dyDescent="0.35">
      <c r="A21" s="154"/>
      <c r="B21" s="185"/>
      <c r="C21" s="186"/>
      <c r="D21" s="186"/>
      <c r="E21" s="186"/>
      <c r="F21" s="186"/>
      <c r="G21" s="186"/>
      <c r="H21" s="187"/>
    </row>
    <row r="22" spans="1:18" x14ac:dyDescent="0.35">
      <c r="A22" s="154"/>
      <c r="B22" s="192" t="s">
        <v>131</v>
      </c>
      <c r="C22" s="192"/>
      <c r="D22" s="192"/>
      <c r="E22" s="192"/>
      <c r="F22" s="192"/>
      <c r="G22" s="192"/>
      <c r="H22" s="193"/>
    </row>
    <row r="23" spans="1:18" x14ac:dyDescent="0.35">
      <c r="A23" s="154"/>
      <c r="B23" s="183" t="s">
        <v>48</v>
      </c>
      <c r="C23" s="194"/>
      <c r="D23" s="194"/>
      <c r="E23" s="194"/>
      <c r="F23" s="194"/>
      <c r="G23" s="194"/>
      <c r="H23" s="193"/>
    </row>
    <row r="24" spans="1:18" ht="12" customHeight="1" x14ac:dyDescent="0.35">
      <c r="A24" s="154"/>
      <c r="B24" s="185"/>
      <c r="C24" s="186"/>
      <c r="D24" s="186"/>
      <c r="E24" s="186"/>
      <c r="F24" s="186"/>
      <c r="G24" s="186"/>
      <c r="H24" s="187"/>
    </row>
    <row r="25" spans="1:18" x14ac:dyDescent="0.35">
      <c r="A25" s="154"/>
      <c r="B25" s="188" t="s">
        <v>103</v>
      </c>
      <c r="C25" s="186"/>
      <c r="D25" s="186"/>
      <c r="E25" s="186"/>
      <c r="F25" s="186"/>
      <c r="G25" s="186"/>
      <c r="H25" s="187"/>
    </row>
    <row r="26" spans="1:18" x14ac:dyDescent="0.35">
      <c r="A26" s="154"/>
      <c r="B26" s="181"/>
      <c r="C26" s="149"/>
      <c r="D26" s="149"/>
      <c r="E26" s="149"/>
      <c r="F26" s="149"/>
      <c r="G26" s="149"/>
      <c r="H26" s="150"/>
    </row>
    <row r="27" spans="1:18" x14ac:dyDescent="0.35">
      <c r="A27" s="154"/>
      <c r="B27" s="159"/>
      <c r="C27" s="149"/>
      <c r="D27" s="149"/>
      <c r="E27" s="149"/>
      <c r="F27" s="149"/>
      <c r="G27" s="149"/>
      <c r="H27" s="150"/>
    </row>
    <row r="28" spans="1:18" ht="3.75" customHeight="1" x14ac:dyDescent="0.35">
      <c r="A28" s="154"/>
      <c r="B28" s="159"/>
      <c r="C28" s="149"/>
      <c r="D28" s="149"/>
      <c r="E28" s="149"/>
      <c r="F28" s="149"/>
      <c r="G28" s="149"/>
      <c r="H28" s="150"/>
    </row>
    <row r="29" spans="1:18" x14ac:dyDescent="0.35">
      <c r="A29" s="169" t="s">
        <v>37</v>
      </c>
      <c r="B29" s="152" t="s">
        <v>109</v>
      </c>
      <c r="C29" s="149"/>
      <c r="D29" s="149"/>
      <c r="E29" s="149"/>
      <c r="F29" s="149"/>
      <c r="G29" s="149"/>
      <c r="H29" s="150"/>
      <c r="I29" s="168"/>
    </row>
    <row r="30" spans="1:18" s="14" customFormat="1" x14ac:dyDescent="0.35">
      <c r="A30" s="147"/>
      <c r="B30" s="189" t="s">
        <v>132</v>
      </c>
      <c r="C30" s="189"/>
      <c r="D30" s="189"/>
      <c r="E30" s="189"/>
      <c r="F30" s="189"/>
      <c r="G30" s="189"/>
      <c r="H30" s="157"/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18" s="14" customFormat="1" x14ac:dyDescent="0.35">
      <c r="A31" s="147"/>
      <c r="B31" s="151" t="s">
        <v>84</v>
      </c>
      <c r="C31" s="156"/>
      <c r="D31" s="151"/>
      <c r="E31" s="151"/>
      <c r="F31" s="151"/>
      <c r="G31" s="151"/>
      <c r="H31" s="157"/>
      <c r="I31" s="168"/>
      <c r="J31" s="168"/>
      <c r="K31" s="168"/>
      <c r="L31" s="168"/>
      <c r="M31" s="168"/>
      <c r="N31" s="168"/>
      <c r="O31" s="168"/>
      <c r="P31" s="168"/>
      <c r="Q31" s="168"/>
      <c r="R31" s="168"/>
    </row>
    <row r="32" spans="1:18" ht="9" customHeight="1" x14ac:dyDescent="0.35">
      <c r="A32" s="154"/>
      <c r="B32" s="160"/>
      <c r="C32" s="161"/>
      <c r="D32" s="162"/>
      <c r="E32" s="162"/>
      <c r="F32" s="162"/>
      <c r="G32" s="149"/>
      <c r="H32" s="150"/>
    </row>
    <row r="33" spans="1:8" x14ac:dyDescent="0.35">
      <c r="A33" s="154"/>
      <c r="B33" s="155" t="s">
        <v>83</v>
      </c>
      <c r="C33" s="56"/>
      <c r="D33" s="149"/>
      <c r="E33" s="162"/>
      <c r="F33" s="162"/>
      <c r="G33" s="149"/>
      <c r="H33" s="150"/>
    </row>
    <row r="34" spans="1:8" x14ac:dyDescent="0.35">
      <c r="A34" s="154"/>
      <c r="B34" s="155" t="s">
        <v>79</v>
      </c>
      <c r="C34" s="155" t="s">
        <v>78</v>
      </c>
      <c r="D34" s="156"/>
      <c r="E34" s="162"/>
      <c r="F34" s="162"/>
      <c r="G34" s="149"/>
      <c r="H34" s="150"/>
    </row>
    <row r="35" spans="1:8" x14ac:dyDescent="0.35">
      <c r="A35" s="154"/>
      <c r="B35" s="152" t="s">
        <v>81</v>
      </c>
      <c r="C35" s="56"/>
      <c r="D35" s="152" t="s">
        <v>93</v>
      </c>
      <c r="E35" s="162"/>
      <c r="F35" s="162"/>
      <c r="G35" s="149"/>
      <c r="H35" s="150"/>
    </row>
    <row r="36" spans="1:8" x14ac:dyDescent="0.35">
      <c r="A36" s="154"/>
      <c r="B36" s="152" t="s">
        <v>80</v>
      </c>
      <c r="C36" s="56"/>
      <c r="D36" s="152" t="s">
        <v>94</v>
      </c>
      <c r="E36" s="162"/>
      <c r="F36" s="162"/>
      <c r="G36" s="149"/>
      <c r="H36" s="150"/>
    </row>
    <row r="37" spans="1:8" x14ac:dyDescent="0.35">
      <c r="A37" s="154"/>
      <c r="B37" s="152" t="s">
        <v>82</v>
      </c>
      <c r="D37" s="152" t="s">
        <v>95</v>
      </c>
      <c r="E37" s="162"/>
      <c r="F37" s="162"/>
      <c r="G37" s="149"/>
      <c r="H37" s="150"/>
    </row>
    <row r="38" spans="1:8" ht="5.25" customHeight="1" x14ac:dyDescent="0.35">
      <c r="A38" s="154"/>
      <c r="B38" s="152"/>
      <c r="C38" s="56"/>
      <c r="D38" s="152"/>
      <c r="E38" s="162"/>
      <c r="F38" s="162"/>
      <c r="G38" s="149"/>
      <c r="H38" s="150"/>
    </row>
    <row r="39" spans="1:8" x14ac:dyDescent="0.35">
      <c r="A39" s="154"/>
      <c r="B39" s="152" t="s">
        <v>96</v>
      </c>
      <c r="C39" s="56"/>
      <c r="D39" s="152"/>
      <c r="E39" s="162"/>
      <c r="F39" s="162"/>
      <c r="G39" s="149"/>
      <c r="H39" s="150"/>
    </row>
    <row r="40" spans="1:8" x14ac:dyDescent="0.35">
      <c r="A40" s="154"/>
      <c r="B40" s="152"/>
      <c r="C40" s="56"/>
      <c r="D40" s="152"/>
      <c r="E40" s="162"/>
      <c r="F40" s="162"/>
      <c r="G40" s="149"/>
      <c r="H40" s="150"/>
    </row>
    <row r="41" spans="1:8" x14ac:dyDescent="0.35">
      <c r="A41" s="154"/>
      <c r="B41" s="159"/>
      <c r="C41" s="149"/>
      <c r="D41" s="149"/>
      <c r="E41" s="149"/>
      <c r="F41" s="149"/>
      <c r="G41" s="149"/>
      <c r="H41" s="150"/>
    </row>
    <row r="42" spans="1:8" x14ac:dyDescent="0.35">
      <c r="A42" s="169" t="s">
        <v>37</v>
      </c>
      <c r="B42" s="158" t="s">
        <v>62</v>
      </c>
      <c r="C42" s="149"/>
      <c r="D42" s="149"/>
      <c r="E42" s="149"/>
      <c r="F42" s="149"/>
      <c r="G42" s="149"/>
      <c r="H42" s="150"/>
    </row>
    <row r="43" spans="1:8" x14ac:dyDescent="0.35">
      <c r="A43" s="154"/>
      <c r="B43" s="159"/>
      <c r="C43" s="149"/>
      <c r="D43" s="149"/>
      <c r="E43" s="149"/>
      <c r="F43" s="149"/>
      <c r="G43" s="149"/>
      <c r="H43" s="150"/>
    </row>
    <row r="44" spans="1:8" x14ac:dyDescent="0.35">
      <c r="A44" s="169" t="s">
        <v>37</v>
      </c>
      <c r="B44" s="158" t="s">
        <v>51</v>
      </c>
      <c r="C44" s="149"/>
      <c r="D44" s="149"/>
      <c r="E44" s="149"/>
      <c r="F44" s="149"/>
      <c r="G44" s="149"/>
      <c r="H44" s="150"/>
    </row>
    <row r="45" spans="1:8" x14ac:dyDescent="0.35">
      <c r="A45" s="169"/>
      <c r="B45" s="158" t="s">
        <v>104</v>
      </c>
      <c r="C45" s="158"/>
      <c r="D45" s="158"/>
      <c r="E45" s="158"/>
      <c r="F45" s="158"/>
      <c r="G45" s="149"/>
      <c r="H45" s="150"/>
    </row>
    <row r="46" spans="1:8" x14ac:dyDescent="0.35">
      <c r="A46" s="169"/>
      <c r="B46" s="190" t="s">
        <v>29</v>
      </c>
      <c r="C46" s="190"/>
      <c r="D46" s="190"/>
      <c r="E46" s="190"/>
      <c r="F46" s="190"/>
      <c r="G46" s="190"/>
      <c r="H46" s="191"/>
    </row>
    <row r="47" spans="1:8" x14ac:dyDescent="0.35">
      <c r="A47" s="169"/>
      <c r="B47" s="163"/>
      <c r="C47" s="149"/>
      <c r="D47" s="149"/>
      <c r="E47" s="149"/>
      <c r="F47" s="149"/>
      <c r="G47" s="149"/>
      <c r="H47" s="150"/>
    </row>
    <row r="48" spans="1:8" x14ac:dyDescent="0.35">
      <c r="A48" s="169"/>
      <c r="B48" s="158" t="s">
        <v>31</v>
      </c>
      <c r="C48" s="149"/>
      <c r="D48" s="149"/>
      <c r="E48" s="149"/>
      <c r="F48" s="149"/>
      <c r="G48" s="149"/>
      <c r="H48" s="150"/>
    </row>
    <row r="49" spans="1:18" x14ac:dyDescent="0.35">
      <c r="A49" s="169"/>
      <c r="B49" s="158" t="s">
        <v>32</v>
      </c>
      <c r="C49" s="149"/>
      <c r="D49" s="149"/>
      <c r="E49" s="149"/>
      <c r="F49" s="149"/>
      <c r="G49" s="149"/>
      <c r="H49" s="150"/>
    </row>
    <row r="50" spans="1:18" x14ac:dyDescent="0.35">
      <c r="A50" s="169"/>
      <c r="B50" s="158" t="s">
        <v>33</v>
      </c>
      <c r="C50" s="149"/>
      <c r="D50" s="149"/>
      <c r="E50" s="149"/>
      <c r="F50" s="149"/>
      <c r="G50" s="149"/>
      <c r="H50" s="150"/>
    </row>
    <row r="51" spans="1:18" x14ac:dyDescent="0.35">
      <c r="A51" s="169"/>
      <c r="B51" s="158" t="s">
        <v>25</v>
      </c>
      <c r="C51" s="149"/>
      <c r="D51" s="149"/>
      <c r="E51" s="149"/>
      <c r="F51" s="149"/>
      <c r="G51" s="149"/>
      <c r="H51" s="150"/>
    </row>
    <row r="52" spans="1:18" x14ac:dyDescent="0.35">
      <c r="A52" s="170"/>
      <c r="B52" s="164"/>
      <c r="C52" s="164"/>
      <c r="D52" s="164"/>
      <c r="E52" s="164"/>
      <c r="F52" s="164"/>
      <c r="G52" s="164"/>
      <c r="H52" s="165"/>
    </row>
    <row r="53" spans="1:18" s="1" customFormat="1" ht="13" x14ac:dyDescent="0.35">
      <c r="A53" s="174" t="s">
        <v>26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1" customFormat="1" ht="13" x14ac:dyDescent="0.3">
      <c r="A54" s="175" t="s">
        <v>35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1" customFormat="1" ht="13" x14ac:dyDescent="0.3">
      <c r="A55" s="175" t="s">
        <v>36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s="1" customFormat="1" ht="13" x14ac:dyDescent="0.3">
      <c r="A56" s="175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s="1" customFormat="1" ht="13" x14ac:dyDescent="0.3">
      <c r="A57" s="175" t="s">
        <v>52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1" customFormat="1" ht="13" x14ac:dyDescent="0.3">
      <c r="A58" s="175" t="s">
        <v>53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1" customFormat="1" ht="13" x14ac:dyDescent="0.3">
      <c r="A59" s="175" t="s">
        <v>28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s="1" customFormat="1" ht="13" x14ac:dyDescent="0.3">
      <c r="A60" s="175" t="s">
        <v>27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s="42" customFormat="1" ht="13" x14ac:dyDescent="0.3">
      <c r="A61" s="159" t="s">
        <v>85</v>
      </c>
      <c r="B61" s="166"/>
      <c r="C61" s="166"/>
      <c r="D61" s="166"/>
      <c r="E61" s="166"/>
      <c r="F61" s="166"/>
      <c r="G61" s="167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</row>
    <row r="62" spans="1:18" s="1" customFormat="1" ht="13" x14ac:dyDescent="0.3">
      <c r="A62" s="175" t="s">
        <v>87</v>
      </c>
      <c r="B62" s="166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s="1" customFormat="1" ht="13" x14ac:dyDescent="0.3">
      <c r="A63" s="175" t="s">
        <v>86</v>
      </c>
      <c r="B63" s="166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s="1" customFormat="1" ht="13" x14ac:dyDescent="0.3">
      <c r="A64" s="175" t="s">
        <v>89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1" customFormat="1" ht="13" x14ac:dyDescent="0.3">
      <c r="A65" s="175" t="s">
        <v>88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s="1" customFormat="1" ht="13" x14ac:dyDescent="0.3">
      <c r="A66" s="175" t="s">
        <v>54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s="1" customFormat="1" ht="13" x14ac:dyDescent="0.3">
      <c r="A67" s="175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s="1" customFormat="1" ht="13" x14ac:dyDescent="0.3">
      <c r="A68" s="175" t="s">
        <v>97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1" customFormat="1" ht="13" x14ac:dyDescent="0.3">
      <c r="A69" s="175" t="s">
        <v>55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s="1" customFormat="1" ht="13" x14ac:dyDescent="0.3">
      <c r="A70" s="175" t="s">
        <v>90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s="1" customFormat="1" ht="13" x14ac:dyDescent="0.3">
      <c r="A71" s="175" t="s">
        <v>91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1" customFormat="1" ht="13" x14ac:dyDescent="0.3">
      <c r="A72" s="175" t="s">
        <v>92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s="1" customFormat="1" ht="13" x14ac:dyDescent="0.3">
      <c r="A73" s="175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s="1" customFormat="1" ht="13" x14ac:dyDescent="0.3">
      <c r="A74" s="175" t="s">
        <v>30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s="1" customFormat="1" ht="11.5" x14ac:dyDescent="0.2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1" customFormat="1" ht="10.5" x14ac:dyDescent="0.25">
      <c r="A76" s="172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s="1" customFormat="1" ht="10.5" x14ac:dyDescent="0.25">
      <c r="A77" s="172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s="1" customFormat="1" ht="10.5" x14ac:dyDescent="0.25">
      <c r="A78" s="172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1" customFormat="1" ht="10.5" x14ac:dyDescent="0.25">
      <c r="A79" s="172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s="1" customFormat="1" ht="10.5" x14ac:dyDescent="0.25">
      <c r="A80" s="172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s="1" customFormat="1" ht="10.5" x14ac:dyDescent="0.25">
      <c r="A81" s="172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s="1" customFormat="1" ht="10.5" x14ac:dyDescent="0.25">
      <c r="A82" s="172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1" customFormat="1" ht="10.5" x14ac:dyDescent="0.25">
      <c r="A83" s="172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s="1" customFormat="1" ht="10.5" x14ac:dyDescent="0.25">
      <c r="A84" s="172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s="1" customFormat="1" ht="10.5" x14ac:dyDescent="0.25">
      <c r="A85" s="172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1" customFormat="1" ht="10.5" x14ac:dyDescent="0.25">
      <c r="A86" s="172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1" customFormat="1" ht="10.5" x14ac:dyDescent="0.25">
      <c r="A87" s="172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s="1" customFormat="1" ht="10.5" x14ac:dyDescent="0.25">
      <c r="A88" s="17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s="1" customFormat="1" ht="10.5" x14ac:dyDescent="0.25">
      <c r="A89" s="17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1" customFormat="1" ht="10.5" x14ac:dyDescent="0.25">
      <c r="A90" s="171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s="1" customFormat="1" ht="10.5" x14ac:dyDescent="0.25">
      <c r="A91" s="173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s="1" customFormat="1" ht="10.5" x14ac:dyDescent="0.25">
      <c r="A92" s="173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1" customFormat="1" ht="10.5" x14ac:dyDescent="0.25">
      <c r="A93" s="173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s="1" customFormat="1" ht="10.5" x14ac:dyDescent="0.25">
      <c r="A94" s="173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s="1" customFormat="1" ht="10.5" x14ac:dyDescent="0.25">
      <c r="A95" s="173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s="1" customFormat="1" ht="10.5" x14ac:dyDescent="0.25">
      <c r="A96" s="173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s="1" customFormat="1" ht="10.5" x14ac:dyDescent="0.25">
      <c r="A97" s="173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s="1" customFormat="1" ht="10.5" x14ac:dyDescent="0.25">
      <c r="A98" s="173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s="1" customFormat="1" ht="10.5" x14ac:dyDescent="0.25">
      <c r="A99" s="173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1" customFormat="1" ht="10.5" x14ac:dyDescent="0.25">
      <c r="A100" s="173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s="1" customFormat="1" ht="10.5" x14ac:dyDescent="0.25">
      <c r="A101" s="173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s="1" customFormat="1" ht="10.5" x14ac:dyDescent="0.25">
      <c r="A102" s="173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s="1" customFormat="1" ht="10.5" x14ac:dyDescent="0.25">
      <c r="A103" s="173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s="1" customFormat="1" ht="10.5" x14ac:dyDescent="0.25">
      <c r="A104" s="173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s="1" customFormat="1" ht="10.5" x14ac:dyDescent="0.25">
      <c r="A105" s="173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s="1" customFormat="1" ht="10.5" x14ac:dyDescent="0.25">
      <c r="A106" s="173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1" customFormat="1" ht="10.5" x14ac:dyDescent="0.25">
      <c r="A107" s="173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s="1" customFormat="1" ht="10.5" x14ac:dyDescent="0.25">
      <c r="A108" s="173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s="1" customFormat="1" ht="10.5" x14ac:dyDescent="0.25">
      <c r="A109" s="173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s="1" customFormat="1" ht="10.5" x14ac:dyDescent="0.25">
      <c r="A110" s="173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s="1" customFormat="1" ht="10.5" x14ac:dyDescent="0.25">
      <c r="A111" s="173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s="1" customFormat="1" ht="10.5" x14ac:dyDescent="0.25">
      <c r="A112" s="173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s="1" customFormat="1" ht="10.5" x14ac:dyDescent="0.25">
      <c r="A113" s="173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1" customFormat="1" ht="10.5" x14ac:dyDescent="0.25">
      <c r="A114" s="173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s="1" customFormat="1" ht="10.5" x14ac:dyDescent="0.25">
      <c r="A115" s="173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s="1" customFormat="1" ht="10.5" x14ac:dyDescent="0.25">
      <c r="A116" s="173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s="1" customFormat="1" ht="10.5" x14ac:dyDescent="0.25">
      <c r="A117" s="173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s="1" customFormat="1" ht="10.5" x14ac:dyDescent="0.25">
      <c r="A118" s="173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s="1" customFormat="1" ht="10.5" x14ac:dyDescent="0.25">
      <c r="A119" s="173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s="1" customFormat="1" ht="10.5" x14ac:dyDescent="0.25">
      <c r="A120" s="173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s="1" customFormat="1" ht="10.5" x14ac:dyDescent="0.25">
      <c r="A121" s="173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1" customFormat="1" ht="10.5" x14ac:dyDescent="0.25">
      <c r="A122" s="173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s="1" customFormat="1" ht="10.5" x14ac:dyDescent="0.25">
      <c r="A123" s="173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s="1" customFormat="1" ht="10.5" x14ac:dyDescent="0.25">
      <c r="A124" s="173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s="1" customFormat="1" ht="10.5" x14ac:dyDescent="0.25">
      <c r="A125" s="173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s="1" customFormat="1" ht="10.5" x14ac:dyDescent="0.25">
      <c r="A126" s="173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s="1" customFormat="1" ht="10.5" x14ac:dyDescent="0.25">
      <c r="A127" s="173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s="1" customFormat="1" ht="10.5" x14ac:dyDescent="0.25">
      <c r="A128" s="173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s="1" customFormat="1" ht="10.5" x14ac:dyDescent="0.25">
      <c r="A129" s="173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s="1" customFormat="1" ht="10.5" x14ac:dyDescent="0.25">
      <c r="A130" s="173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s="1" customFormat="1" ht="10.5" x14ac:dyDescent="0.25">
      <c r="A131" s="173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s="1" customFormat="1" ht="10.5" x14ac:dyDescent="0.25">
      <c r="A132" s="173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s="1" customFormat="1" ht="10.5" x14ac:dyDescent="0.25">
      <c r="A133" s="173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s="1" customFormat="1" ht="10.5" x14ac:dyDescent="0.25">
      <c r="A134" s="173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s="1" customFormat="1" ht="10.5" x14ac:dyDescent="0.25">
      <c r="A135" s="173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s="1" customFormat="1" ht="10.5" x14ac:dyDescent="0.25">
      <c r="A136" s="173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s="1" customFormat="1" ht="10.5" x14ac:dyDescent="0.25">
      <c r="A137" s="173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s="1" customFormat="1" ht="10.5" x14ac:dyDescent="0.25">
      <c r="A138" s="173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s="1" customFormat="1" ht="10.5" x14ac:dyDescent="0.25">
      <c r="A139" s="173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s="1" customFormat="1" ht="10.5" x14ac:dyDescent="0.25">
      <c r="A140" s="173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s="1" customFormat="1" ht="10.5" x14ac:dyDescent="0.25">
      <c r="A141" s="173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s="1" customFormat="1" ht="10.5" x14ac:dyDescent="0.25">
      <c r="A142" s="173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s="1" customFormat="1" ht="10.5" x14ac:dyDescent="0.25">
      <c r="A143" s="173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s="1" customFormat="1" ht="10.5" x14ac:dyDescent="0.25">
      <c r="A144" s="173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s="1" customFormat="1" ht="10.5" x14ac:dyDescent="0.25">
      <c r="A145" s="173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s="1" customFormat="1" ht="10.5" x14ac:dyDescent="0.25">
      <c r="A146" s="173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s="1" customFormat="1" ht="10.5" x14ac:dyDescent="0.25">
      <c r="A147" s="173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s="1" customFormat="1" ht="10.5" x14ac:dyDescent="0.25">
      <c r="A148" s="173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s="1" customFormat="1" ht="10.5" x14ac:dyDescent="0.25">
      <c r="A149" s="173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s="1" customFormat="1" ht="10.5" x14ac:dyDescent="0.25">
      <c r="A150" s="173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s="1" customFormat="1" ht="10.5" x14ac:dyDescent="0.25">
      <c r="A151" s="173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s="1" customFormat="1" ht="10.5" x14ac:dyDescent="0.25">
      <c r="A152" s="173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s="1" customFormat="1" ht="10.5" x14ac:dyDescent="0.25">
      <c r="A153" s="173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s="1" customFormat="1" ht="10.5" x14ac:dyDescent="0.25">
      <c r="A154" s="173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s="1" customFormat="1" ht="10.5" x14ac:dyDescent="0.25">
      <c r="A155" s="173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s="1" customFormat="1" ht="10.5" x14ac:dyDescent="0.25">
      <c r="A156" s="173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s="1" customFormat="1" ht="10.5" x14ac:dyDescent="0.25">
      <c r="A157" s="173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s="1" customFormat="1" ht="10.5" x14ac:dyDescent="0.25">
      <c r="A158" s="173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s="1" customFormat="1" ht="10.5" x14ac:dyDescent="0.25">
      <c r="A159" s="173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s="1" customFormat="1" ht="10.5" x14ac:dyDescent="0.25">
      <c r="A160" s="173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5" orientation="portrait" r:id="rId1"/>
  <headerFooter alignWithMargins="0">
    <oddFooter>&amp;L&amp;D
&amp;T&amp;C&amp;P&amp;R&amp;F
&amp;A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showGridLines="0" tabSelected="1" zoomScale="70" zoomScaleNormal="70" workbookViewId="0">
      <selection activeCell="A48" sqref="A48"/>
    </sheetView>
  </sheetViews>
  <sheetFormatPr defaultRowHeight="15.5" x14ac:dyDescent="0.35"/>
  <cols>
    <col min="1" max="1" width="18.07421875" style="58" customWidth="1"/>
    <col min="2" max="4" width="7" customWidth="1"/>
    <col min="5" max="5" width="7.53515625" customWidth="1"/>
    <col min="6" max="6" width="11.4609375" customWidth="1"/>
    <col min="7" max="7" width="8.15234375" customWidth="1"/>
    <col min="8" max="8" width="9.53515625" customWidth="1"/>
    <col min="9" max="9" width="9.921875" customWidth="1"/>
    <col min="10" max="10" width="11.84375" customWidth="1"/>
    <col min="11" max="11" width="12.07421875" customWidth="1"/>
    <col min="12" max="13" width="9.23046875" style="56"/>
    <col min="14" max="14" width="9.84375" style="56" customWidth="1"/>
    <col min="15" max="15" width="10.84375" style="56" hidden="1" customWidth="1"/>
    <col min="16" max="16" width="22.4609375" style="56" hidden="1" customWidth="1"/>
    <col min="17" max="19" width="9.23046875" style="56"/>
  </cols>
  <sheetData>
    <row r="1" spans="1:17" ht="15.75" customHeight="1" x14ac:dyDescent="0.35">
      <c r="A1" s="218" t="s">
        <v>122</v>
      </c>
      <c r="B1" s="7" t="s">
        <v>16</v>
      </c>
      <c r="C1" s="3"/>
      <c r="D1" s="3"/>
      <c r="E1" s="3"/>
      <c r="F1" s="3"/>
      <c r="G1" s="3"/>
      <c r="H1" s="3"/>
      <c r="I1" s="3"/>
    </row>
    <row r="2" spans="1:17" ht="30" customHeight="1" x14ac:dyDescent="0.5">
      <c r="B2" s="13" t="s">
        <v>121</v>
      </c>
      <c r="C2" s="13"/>
      <c r="D2" s="5"/>
      <c r="E2" s="5"/>
      <c r="F2" s="5"/>
      <c r="G2" s="5"/>
      <c r="H2" s="5"/>
      <c r="I2" s="5"/>
      <c r="J2" s="5"/>
      <c r="K2" s="56"/>
      <c r="Q2" s="215"/>
    </row>
    <row r="3" spans="1:17" ht="17" customHeight="1" x14ac:dyDescent="0.5">
      <c r="B3" s="228" t="s">
        <v>120</v>
      </c>
      <c r="C3" s="13"/>
      <c r="D3" s="5"/>
      <c r="E3" s="5"/>
      <c r="F3" s="5"/>
      <c r="G3" s="5"/>
      <c r="H3" s="5"/>
      <c r="I3" s="5"/>
      <c r="J3" s="5"/>
      <c r="K3" s="56"/>
      <c r="Q3" s="215"/>
    </row>
    <row r="4" spans="1:17" ht="17.399999999999999" customHeight="1" x14ac:dyDescent="0.5">
      <c r="B4" s="197" t="s">
        <v>102</v>
      </c>
      <c r="C4" s="195"/>
      <c r="D4" s="196"/>
      <c r="E4" s="196"/>
      <c r="F4" s="196"/>
      <c r="G4" s="196"/>
      <c r="H4" s="5"/>
      <c r="I4" s="5"/>
      <c r="J4" s="5"/>
      <c r="K4" s="56"/>
      <c r="Q4" s="215"/>
    </row>
    <row r="5" spans="1:17" ht="17.149999999999999" customHeight="1" x14ac:dyDescent="0.35">
      <c r="B5" s="8" t="s">
        <v>0</v>
      </c>
      <c r="C5" s="10"/>
      <c r="D5" s="9"/>
      <c r="E5" s="9"/>
      <c r="F5" s="11" t="s">
        <v>1</v>
      </c>
      <c r="G5" s="3"/>
      <c r="H5" s="3"/>
      <c r="I5" s="3"/>
      <c r="J5" s="44" t="s">
        <v>133</v>
      </c>
      <c r="Q5" s="215"/>
    </row>
    <row r="6" spans="1:17" ht="6" customHeight="1" thickBot="1" x14ac:dyDescent="0.4">
      <c r="B6" s="3"/>
      <c r="C6" s="3"/>
      <c r="D6" s="3"/>
      <c r="E6" s="3"/>
      <c r="F6" s="3"/>
      <c r="G6" s="3"/>
      <c r="H6" s="3"/>
      <c r="I6" s="3"/>
      <c r="J6" s="3"/>
      <c r="K6" s="3"/>
    </row>
    <row r="7" spans="1:17" ht="15.5" customHeight="1" thickBot="1" x14ac:dyDescent="0.4">
      <c r="A7" s="171" t="s">
        <v>111</v>
      </c>
      <c r="B7" s="22" t="s">
        <v>110</v>
      </c>
      <c r="C7" s="22"/>
      <c r="D7" s="23"/>
      <c r="E7" s="23"/>
      <c r="F7" s="23"/>
      <c r="G7" s="23"/>
      <c r="H7" s="23"/>
      <c r="I7" s="24"/>
      <c r="J7" s="24"/>
      <c r="K7" s="25"/>
    </row>
    <row r="8" spans="1:17" ht="15.75" customHeight="1" x14ac:dyDescent="0.35">
      <c r="A8" s="171" t="s">
        <v>124</v>
      </c>
      <c r="B8" s="106" t="s">
        <v>23</v>
      </c>
      <c r="C8" s="107"/>
      <c r="D8" s="107"/>
      <c r="E8" s="107"/>
      <c r="F8" s="108"/>
      <c r="G8" s="106" t="s">
        <v>24</v>
      </c>
      <c r="H8" s="107"/>
      <c r="I8" s="62"/>
      <c r="J8" s="62"/>
      <c r="K8" s="108"/>
    </row>
    <row r="9" spans="1:17" ht="15.75" customHeight="1" thickBot="1" x14ac:dyDescent="0.4">
      <c r="A9" s="171" t="s">
        <v>123</v>
      </c>
      <c r="B9" s="222" t="s">
        <v>2</v>
      </c>
      <c r="C9" s="223"/>
      <c r="D9" s="223"/>
      <c r="E9" s="223"/>
      <c r="F9" s="224"/>
      <c r="G9" s="222"/>
      <c r="H9" s="223"/>
      <c r="I9" s="223"/>
      <c r="J9" s="223"/>
      <c r="K9" s="224"/>
    </row>
    <row r="10" spans="1:17" ht="15.75" customHeight="1" x14ac:dyDescent="0.35">
      <c r="A10" s="171" t="s">
        <v>112</v>
      </c>
      <c r="B10" s="106" t="s">
        <v>3</v>
      </c>
      <c r="C10" s="62"/>
      <c r="D10" s="62"/>
      <c r="E10" s="62"/>
      <c r="F10" s="62"/>
      <c r="G10" s="62"/>
      <c r="H10" s="62"/>
      <c r="I10" s="62"/>
      <c r="J10" s="62"/>
      <c r="K10" s="109"/>
    </row>
    <row r="11" spans="1:17" ht="15.75" customHeight="1" thickBot="1" x14ac:dyDescent="0.4">
      <c r="A11" s="171" t="s">
        <v>113</v>
      </c>
      <c r="B11" s="225"/>
      <c r="C11" s="226"/>
      <c r="D11" s="226"/>
      <c r="E11" s="226"/>
      <c r="F11" s="226"/>
      <c r="G11" s="226"/>
      <c r="H11" s="226"/>
      <c r="I11" s="226"/>
      <c r="J11" s="226"/>
      <c r="K11" s="227"/>
    </row>
    <row r="12" spans="1:17" ht="15.75" customHeight="1" x14ac:dyDescent="0.35">
      <c r="B12" s="106" t="s">
        <v>47</v>
      </c>
      <c r="C12" s="62"/>
      <c r="D12" s="62"/>
      <c r="E12" s="62"/>
      <c r="F12" s="62"/>
      <c r="G12" s="106" t="s">
        <v>4</v>
      </c>
      <c r="H12" s="62"/>
      <c r="I12" s="62"/>
      <c r="J12" s="62"/>
      <c r="K12" s="109"/>
    </row>
    <row r="13" spans="1:17" ht="15.75" customHeight="1" thickBot="1" x14ac:dyDescent="0.4">
      <c r="B13" s="222"/>
      <c r="C13" s="223"/>
      <c r="D13" s="223"/>
      <c r="E13" s="223"/>
      <c r="F13" s="224"/>
      <c r="G13" s="222"/>
      <c r="H13" s="223"/>
      <c r="I13" s="223"/>
      <c r="J13" s="223"/>
      <c r="K13" s="224"/>
    </row>
    <row r="14" spans="1:17" ht="15.75" customHeight="1" x14ac:dyDescent="0.35">
      <c r="B14" s="106" t="s">
        <v>5</v>
      </c>
      <c r="C14" s="62"/>
      <c r="D14" s="62"/>
      <c r="E14" s="62"/>
      <c r="F14" s="62"/>
      <c r="G14" s="62"/>
      <c r="H14" s="62"/>
      <c r="I14" s="62"/>
      <c r="J14" s="62"/>
      <c r="K14" s="109"/>
    </row>
    <row r="15" spans="1:17" ht="15.75" customHeight="1" thickBot="1" x14ac:dyDescent="0.4">
      <c r="B15" s="222"/>
      <c r="C15" s="223"/>
      <c r="D15" s="223"/>
      <c r="E15" s="223"/>
      <c r="F15" s="223"/>
      <c r="G15" s="223"/>
      <c r="H15" s="223"/>
      <c r="I15" s="223"/>
      <c r="J15" s="223"/>
      <c r="K15" s="224"/>
    </row>
    <row r="16" spans="1:17" ht="15.75" customHeight="1" x14ac:dyDescent="0.35">
      <c r="B16" s="106" t="s">
        <v>6</v>
      </c>
      <c r="C16" s="62"/>
      <c r="D16" s="62"/>
      <c r="E16" s="62"/>
      <c r="F16" s="62"/>
      <c r="G16" s="62"/>
      <c r="H16" s="62"/>
      <c r="I16" s="62"/>
      <c r="J16" s="62"/>
      <c r="K16" s="109"/>
    </row>
    <row r="17" spans="1:16" ht="15" customHeight="1" x14ac:dyDescent="0.35">
      <c r="B17" s="219"/>
      <c r="C17" s="220"/>
      <c r="D17" s="220"/>
      <c r="E17" s="220"/>
      <c r="F17" s="220"/>
      <c r="G17" s="220"/>
      <c r="H17" s="220"/>
      <c r="I17" s="220"/>
      <c r="J17" s="220"/>
      <c r="K17" s="221"/>
    </row>
    <row r="18" spans="1:16" ht="15" customHeight="1" x14ac:dyDescent="0.35">
      <c r="B18" s="219"/>
      <c r="C18" s="220"/>
      <c r="D18" s="220"/>
      <c r="E18" s="220"/>
      <c r="F18" s="220"/>
      <c r="G18" s="220"/>
      <c r="H18" s="220"/>
      <c r="I18" s="220"/>
      <c r="J18" s="220"/>
      <c r="K18" s="221"/>
    </row>
    <row r="19" spans="1:16" ht="24" customHeight="1" thickBot="1" x14ac:dyDescent="0.4">
      <c r="B19" s="222"/>
      <c r="C19" s="223"/>
      <c r="D19" s="223"/>
      <c r="E19" s="223"/>
      <c r="F19" s="223"/>
      <c r="G19" s="223"/>
      <c r="H19" s="223"/>
      <c r="I19" s="223"/>
      <c r="J19" s="223"/>
      <c r="K19" s="224"/>
    </row>
    <row r="20" spans="1:16" ht="9.75" customHeight="1" thickBot="1" x14ac:dyDescent="0.4"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6" ht="18.75" customHeight="1" thickBot="1" x14ac:dyDescent="0.4">
      <c r="B21" s="22" t="s">
        <v>7</v>
      </c>
      <c r="C21" s="24"/>
      <c r="D21" s="24"/>
      <c r="E21" s="24"/>
      <c r="F21" s="90"/>
      <c r="G21" s="83"/>
      <c r="H21" s="83" t="s">
        <v>68</v>
      </c>
      <c r="I21" s="103" t="s">
        <v>71</v>
      </c>
      <c r="J21" s="83" t="s">
        <v>69</v>
      </c>
      <c r="K21" s="91" t="s">
        <v>38</v>
      </c>
    </row>
    <row r="22" spans="1:16" ht="18.75" customHeight="1" x14ac:dyDescent="0.35">
      <c r="B22" s="92" t="s">
        <v>56</v>
      </c>
      <c r="C22" s="86"/>
      <c r="D22" s="86"/>
      <c r="E22" s="86"/>
      <c r="F22" s="89"/>
      <c r="G22" s="83" t="s">
        <v>57</v>
      </c>
      <c r="H22" s="89" t="s">
        <v>64</v>
      </c>
      <c r="I22" s="102" t="s">
        <v>59</v>
      </c>
      <c r="J22" s="89" t="s">
        <v>67</v>
      </c>
      <c r="K22" s="84"/>
    </row>
    <row r="23" spans="1:16" ht="18.75" customHeight="1" x14ac:dyDescent="0.35">
      <c r="A23" s="171"/>
      <c r="B23" s="92" t="s">
        <v>114</v>
      </c>
      <c r="C23" s="86"/>
      <c r="D23" s="86"/>
      <c r="E23" s="86"/>
      <c r="F23" s="89" t="s">
        <v>63</v>
      </c>
      <c r="G23" s="88"/>
      <c r="H23" s="89" t="s">
        <v>65</v>
      </c>
      <c r="I23" s="102" t="s">
        <v>60</v>
      </c>
      <c r="J23" s="89" t="s">
        <v>66</v>
      </c>
      <c r="K23" s="84"/>
      <c r="O23" s="168" t="s">
        <v>100</v>
      </c>
    </row>
    <row r="24" spans="1:16" ht="18.75" customHeight="1" thickBot="1" x14ac:dyDescent="0.4">
      <c r="A24" s="171"/>
      <c r="B24" s="97" t="s">
        <v>61</v>
      </c>
      <c r="C24" s="94"/>
      <c r="D24" s="94"/>
      <c r="E24" s="94"/>
      <c r="F24" s="96" t="s">
        <v>58</v>
      </c>
      <c r="G24" s="123"/>
      <c r="H24" s="142" t="s">
        <v>77</v>
      </c>
      <c r="I24" s="104"/>
      <c r="J24" s="96"/>
      <c r="K24" s="95"/>
      <c r="N24" s="168"/>
      <c r="O24" s="156" t="s">
        <v>72</v>
      </c>
      <c r="P24" s="156" t="s">
        <v>76</v>
      </c>
    </row>
    <row r="25" spans="1:16" ht="15.75" customHeight="1" x14ac:dyDescent="0.35">
      <c r="B25" s="112"/>
      <c r="C25" s="110"/>
      <c r="D25" s="113"/>
      <c r="E25" s="113"/>
      <c r="F25" s="119"/>
      <c r="G25" s="99">
        <f>+$G$24</f>
        <v>0</v>
      </c>
      <c r="H25" s="124"/>
      <c r="I25" s="125"/>
      <c r="J25" s="101">
        <f>IF(I25&gt;0,I25/H25,0)</f>
        <v>0</v>
      </c>
      <c r="K25" s="85">
        <f>IF(H25&gt;0,(((+F25*(100%+G25))*12)/H25)*I25,0)</f>
        <v>0</v>
      </c>
      <c r="N25" s="182"/>
      <c r="O25" s="56">
        <v>1700</v>
      </c>
      <c r="P25" s="168" t="s">
        <v>73</v>
      </c>
    </row>
    <row r="26" spans="1:16" ht="15.75" customHeight="1" x14ac:dyDescent="0.35">
      <c r="B26" s="114"/>
      <c r="C26" s="111"/>
      <c r="D26" s="111"/>
      <c r="E26" s="111"/>
      <c r="F26" s="120"/>
      <c r="G26" s="99">
        <f t="shared" ref="G26:G31" si="0">+$G$24</f>
        <v>0</v>
      </c>
      <c r="H26" s="124"/>
      <c r="I26" s="126"/>
      <c r="J26" s="101">
        <f t="shared" ref="J26:J31" si="1">IF(I26&gt;0,I26/H26,0)</f>
        <v>0</v>
      </c>
      <c r="K26" s="85">
        <f t="shared" ref="K26:K31" si="2">IF(H26&gt;0,(((+F26*(100%+G26))*12)/H26)*I26,0)</f>
        <v>0</v>
      </c>
      <c r="N26" s="168"/>
      <c r="O26" s="56">
        <v>1732</v>
      </c>
      <c r="P26" s="168" t="s">
        <v>74</v>
      </c>
    </row>
    <row r="27" spans="1:16" ht="15.75" customHeight="1" x14ac:dyDescent="0.35">
      <c r="B27" s="115"/>
      <c r="C27" s="116"/>
      <c r="D27" s="116"/>
      <c r="E27" s="116"/>
      <c r="F27" s="121"/>
      <c r="G27" s="99">
        <f t="shared" si="0"/>
        <v>0</v>
      </c>
      <c r="H27" s="124"/>
      <c r="I27" s="126"/>
      <c r="J27" s="101">
        <f t="shared" si="1"/>
        <v>0</v>
      </c>
      <c r="K27" s="85">
        <f t="shared" si="2"/>
        <v>0</v>
      </c>
      <c r="N27" s="168"/>
      <c r="O27" s="56">
        <v>1756</v>
      </c>
      <c r="P27" s="168" t="s">
        <v>75</v>
      </c>
    </row>
    <row r="28" spans="1:16" ht="15.75" customHeight="1" x14ac:dyDescent="0.35">
      <c r="B28" s="114" t="s">
        <v>2</v>
      </c>
      <c r="C28" s="111"/>
      <c r="D28" s="111"/>
      <c r="E28" s="111"/>
      <c r="F28" s="120"/>
      <c r="G28" s="99">
        <f t="shared" si="0"/>
        <v>0</v>
      </c>
      <c r="H28" s="124"/>
      <c r="I28" s="126"/>
      <c r="J28" s="101">
        <f t="shared" si="1"/>
        <v>0</v>
      </c>
      <c r="K28" s="85">
        <f t="shared" si="2"/>
        <v>0</v>
      </c>
      <c r="N28" s="168"/>
      <c r="O28" s="215"/>
      <c r="P28" s="168"/>
    </row>
    <row r="29" spans="1:16" ht="15.75" customHeight="1" x14ac:dyDescent="0.35">
      <c r="B29" s="115"/>
      <c r="C29" s="116"/>
      <c r="D29" s="116"/>
      <c r="E29" s="116"/>
      <c r="F29" s="121"/>
      <c r="G29" s="99">
        <f t="shared" si="0"/>
        <v>0</v>
      </c>
      <c r="H29" s="124"/>
      <c r="I29" s="126"/>
      <c r="J29" s="101">
        <f t="shared" si="1"/>
        <v>0</v>
      </c>
      <c r="K29" s="85">
        <f t="shared" si="2"/>
        <v>0</v>
      </c>
      <c r="N29" s="168"/>
      <c r="O29" s="216"/>
      <c r="P29" s="168"/>
    </row>
    <row r="30" spans="1:16" ht="15.75" customHeight="1" x14ac:dyDescent="0.35">
      <c r="B30" s="117"/>
      <c r="C30" s="118"/>
      <c r="D30" s="118"/>
      <c r="E30" s="118"/>
      <c r="F30" s="122"/>
      <c r="G30" s="99">
        <f t="shared" si="0"/>
        <v>0</v>
      </c>
      <c r="H30" s="124"/>
      <c r="I30" s="127"/>
      <c r="J30" s="101">
        <f t="shared" si="1"/>
        <v>0</v>
      </c>
      <c r="K30" s="85">
        <f t="shared" si="2"/>
        <v>0</v>
      </c>
      <c r="M30" s="217"/>
      <c r="O30" s="216"/>
      <c r="P30" s="168"/>
    </row>
    <row r="31" spans="1:16" ht="15.75" customHeight="1" x14ac:dyDescent="0.35">
      <c r="B31" s="117"/>
      <c r="C31" s="118"/>
      <c r="D31" s="118"/>
      <c r="E31" s="118"/>
      <c r="F31" s="122"/>
      <c r="G31" s="99">
        <f t="shared" si="0"/>
        <v>0</v>
      </c>
      <c r="H31" s="124"/>
      <c r="I31" s="127"/>
      <c r="J31" s="101">
        <f t="shared" si="1"/>
        <v>0</v>
      </c>
      <c r="K31" s="85">
        <f t="shared" si="2"/>
        <v>0</v>
      </c>
    </row>
    <row r="32" spans="1:16" ht="15.75" customHeight="1" thickBot="1" x14ac:dyDescent="0.4">
      <c r="B32" s="49"/>
      <c r="C32" s="50"/>
      <c r="D32" s="51" t="s">
        <v>39</v>
      </c>
      <c r="E32" s="50"/>
      <c r="F32" s="87"/>
      <c r="G32" s="93"/>
      <c r="H32" s="98"/>
      <c r="I32" s="100"/>
      <c r="J32" s="100"/>
      <c r="K32" s="52">
        <f>SUM(K25:K30)</f>
        <v>0</v>
      </c>
      <c r="L32" s="168"/>
    </row>
    <row r="33" spans="1:19" ht="15.75" customHeight="1" x14ac:dyDescent="0.35">
      <c r="B33" s="61" t="s">
        <v>105</v>
      </c>
      <c r="C33" s="62"/>
      <c r="D33" s="62"/>
      <c r="E33" s="63"/>
      <c r="F33" s="62"/>
      <c r="G33" s="63"/>
      <c r="H33" s="62"/>
      <c r="I33" s="62"/>
      <c r="J33" s="64"/>
      <c r="K33" s="65"/>
    </row>
    <row r="34" spans="1:19" ht="15.75" customHeight="1" x14ac:dyDescent="0.35">
      <c r="B34" s="66" t="s">
        <v>43</v>
      </c>
      <c r="C34" s="67"/>
      <c r="D34" s="67"/>
      <c r="E34" s="68"/>
      <c r="F34" s="67"/>
      <c r="G34" s="68"/>
      <c r="H34" s="67"/>
      <c r="I34" s="67"/>
      <c r="J34" s="69"/>
      <c r="K34" s="70"/>
    </row>
    <row r="35" spans="1:19" ht="15.75" customHeight="1" x14ac:dyDescent="0.35">
      <c r="B35" s="73" t="s">
        <v>34</v>
      </c>
      <c r="C35" s="67"/>
      <c r="D35" s="67"/>
      <c r="E35" s="68"/>
      <c r="F35" s="67"/>
      <c r="G35" s="68"/>
      <c r="H35" s="67"/>
      <c r="I35" s="67"/>
      <c r="J35" s="71"/>
      <c r="K35" s="72" t="s">
        <v>42</v>
      </c>
    </row>
    <row r="36" spans="1:19" ht="15.75" customHeight="1" x14ac:dyDescent="0.35">
      <c r="A36" s="171" t="s">
        <v>116</v>
      </c>
      <c r="B36" s="54" t="s">
        <v>8</v>
      </c>
      <c r="C36" s="6"/>
      <c r="D36" s="6"/>
      <c r="E36" s="4"/>
      <c r="F36" s="6"/>
      <c r="G36" s="4"/>
      <c r="H36" s="6"/>
      <c r="I36" s="6"/>
      <c r="J36" s="47"/>
      <c r="K36" s="15"/>
    </row>
    <row r="37" spans="1:19" ht="15.75" customHeight="1" x14ac:dyDescent="0.35">
      <c r="A37" s="171" t="s">
        <v>125</v>
      </c>
      <c r="B37" s="128"/>
      <c r="C37" s="129"/>
      <c r="D37" s="129"/>
      <c r="E37" s="130"/>
      <c r="F37" s="129"/>
      <c r="G37" s="130"/>
      <c r="H37" s="129"/>
      <c r="I37" s="129"/>
      <c r="J37" s="131"/>
      <c r="K37" s="132"/>
    </row>
    <row r="38" spans="1:19" ht="15.75" customHeight="1" x14ac:dyDescent="0.35">
      <c r="A38" s="171" t="s">
        <v>126</v>
      </c>
      <c r="B38" s="128"/>
      <c r="C38" s="129"/>
      <c r="D38" s="129"/>
      <c r="E38" s="130"/>
      <c r="F38" s="129"/>
      <c r="G38" s="130"/>
      <c r="H38" s="129"/>
      <c r="I38" s="129"/>
      <c r="J38" s="131"/>
      <c r="K38" s="132"/>
    </row>
    <row r="39" spans="1:19" ht="15.75" customHeight="1" x14ac:dyDescent="0.35">
      <c r="B39" s="128"/>
      <c r="C39" s="129"/>
      <c r="D39" s="129"/>
      <c r="E39" s="130"/>
      <c r="F39" s="129"/>
      <c r="G39" s="130"/>
      <c r="H39" s="129"/>
      <c r="I39" s="129"/>
      <c r="J39" s="131"/>
      <c r="K39" s="132"/>
    </row>
    <row r="40" spans="1:19" ht="15.75" customHeight="1" x14ac:dyDescent="0.35">
      <c r="B40" s="128"/>
      <c r="C40" s="129"/>
      <c r="D40" s="129"/>
      <c r="E40" s="130"/>
      <c r="F40" s="129"/>
      <c r="G40" s="130"/>
      <c r="H40" s="129"/>
      <c r="I40" s="129"/>
      <c r="J40" s="131"/>
      <c r="K40" s="132"/>
    </row>
    <row r="41" spans="1:19" ht="15" customHeight="1" x14ac:dyDescent="0.35">
      <c r="B41" s="133"/>
      <c r="C41" s="129"/>
      <c r="D41" s="129"/>
      <c r="E41" s="130"/>
      <c r="F41" s="129"/>
      <c r="G41" s="130"/>
      <c r="H41" s="129"/>
      <c r="I41" s="129"/>
      <c r="J41" s="131"/>
      <c r="K41" s="132"/>
    </row>
    <row r="42" spans="1:19" ht="24.75" customHeight="1" x14ac:dyDescent="0.35">
      <c r="B42" s="45"/>
      <c r="C42" s="46"/>
      <c r="D42" s="46"/>
      <c r="E42" s="46"/>
      <c r="F42" s="46"/>
      <c r="G42" s="46"/>
      <c r="H42" s="46"/>
      <c r="I42" s="46"/>
      <c r="J42" s="43" t="s">
        <v>40</v>
      </c>
      <c r="K42" s="26">
        <f>SUM(K36:K41)</f>
        <v>0</v>
      </c>
    </row>
    <row r="43" spans="1:19" ht="16.5" customHeight="1" thickBot="1" x14ac:dyDescent="0.4">
      <c r="B43" s="27"/>
      <c r="C43" s="28"/>
      <c r="D43" s="28"/>
      <c r="E43" s="28"/>
      <c r="F43" s="53"/>
      <c r="G43" s="53"/>
      <c r="H43" s="28"/>
      <c r="I43" s="53"/>
      <c r="J43" s="48" t="s">
        <v>41</v>
      </c>
      <c r="K43" s="29">
        <f>SUM(K42,K32)</f>
        <v>0</v>
      </c>
    </row>
    <row r="44" spans="1:19" s="201" customFormat="1" ht="18" customHeight="1" x14ac:dyDescent="0.35">
      <c r="A44" s="229" t="s">
        <v>46</v>
      </c>
      <c r="B44" s="231" t="s">
        <v>14</v>
      </c>
      <c r="C44" s="232" t="s">
        <v>19</v>
      </c>
      <c r="D44" s="233"/>
      <c r="E44" s="233"/>
      <c r="F44" s="234"/>
      <c r="G44" s="235" t="s">
        <v>14</v>
      </c>
      <c r="H44" s="232" t="s">
        <v>20</v>
      </c>
      <c r="I44" s="233"/>
      <c r="J44" s="233"/>
      <c r="K44" s="236"/>
    </row>
    <row r="45" spans="1:19" s="201" customFormat="1" ht="18" customHeight="1" x14ac:dyDescent="0.35">
      <c r="A45" s="229" t="s">
        <v>115</v>
      </c>
      <c r="B45" s="208"/>
      <c r="C45" s="202"/>
      <c r="D45" s="202"/>
      <c r="E45" s="202"/>
      <c r="F45" s="202"/>
      <c r="G45" s="203"/>
      <c r="H45" s="202"/>
      <c r="I45" s="202"/>
      <c r="J45" s="202"/>
      <c r="K45" s="210"/>
    </row>
    <row r="46" spans="1:19" s="201" customFormat="1" ht="24.9" customHeight="1" thickBot="1" x14ac:dyDescent="0.4">
      <c r="A46" s="230" t="s">
        <v>117</v>
      </c>
      <c r="B46" s="209"/>
      <c r="C46" s="204"/>
      <c r="D46" s="205"/>
      <c r="E46" s="205"/>
      <c r="F46" s="206"/>
      <c r="G46" s="207"/>
      <c r="H46" s="204"/>
      <c r="I46" s="205"/>
      <c r="J46" s="205"/>
      <c r="K46" s="211"/>
    </row>
    <row r="47" spans="1:19" s="9" customFormat="1" ht="9.75" customHeight="1" thickBot="1" x14ac:dyDescent="0.4">
      <c r="A47" s="166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215"/>
      <c r="M47" s="215"/>
      <c r="N47" s="215"/>
      <c r="O47" s="215"/>
      <c r="P47" s="215"/>
      <c r="Q47" s="215"/>
      <c r="R47" s="215"/>
      <c r="S47" s="215"/>
    </row>
    <row r="48" spans="1:19" s="9" customFormat="1" ht="18.75" customHeight="1" thickBot="1" x14ac:dyDescent="0.4">
      <c r="A48" s="212" t="s">
        <v>118</v>
      </c>
      <c r="B48" s="30" t="s">
        <v>21</v>
      </c>
      <c r="C48" s="31"/>
      <c r="D48" s="31"/>
      <c r="E48" s="31"/>
      <c r="F48" s="32"/>
      <c r="G48" s="30" t="s">
        <v>22</v>
      </c>
      <c r="H48" s="31"/>
      <c r="I48" s="31"/>
      <c r="J48" s="31"/>
      <c r="K48" s="32"/>
      <c r="L48" s="215"/>
      <c r="M48" s="215"/>
      <c r="N48" s="215"/>
      <c r="O48" s="215"/>
      <c r="P48" s="215"/>
      <c r="Q48" s="215"/>
      <c r="R48" s="215"/>
      <c r="S48" s="215"/>
    </row>
    <row r="49" spans="1:19" s="9" customFormat="1" ht="31.5" x14ac:dyDescent="0.35">
      <c r="A49" s="166"/>
      <c r="B49" s="16" t="s">
        <v>9</v>
      </c>
      <c r="C49" s="17" t="s">
        <v>10</v>
      </c>
      <c r="D49" s="17" t="s">
        <v>11</v>
      </c>
      <c r="E49" s="17" t="s">
        <v>12</v>
      </c>
      <c r="F49" s="17" t="s">
        <v>13</v>
      </c>
      <c r="G49" s="18" t="s">
        <v>9</v>
      </c>
      <c r="H49" s="17" t="s">
        <v>10</v>
      </c>
      <c r="I49" s="17" t="s">
        <v>11</v>
      </c>
      <c r="J49" s="17" t="s">
        <v>12</v>
      </c>
      <c r="K49" s="19" t="s">
        <v>13</v>
      </c>
      <c r="L49" s="215"/>
      <c r="M49" s="215"/>
      <c r="N49" s="215"/>
      <c r="O49" s="215"/>
      <c r="P49" s="215"/>
      <c r="Q49" s="215"/>
      <c r="R49" s="215"/>
      <c r="S49" s="215"/>
    </row>
    <row r="50" spans="1:19" ht="26.25" customHeight="1" x14ac:dyDescent="0.35">
      <c r="A50" s="213" t="s">
        <v>17</v>
      </c>
      <c r="B50" s="134">
        <v>4</v>
      </c>
      <c r="C50" s="135"/>
      <c r="D50" s="135"/>
      <c r="E50" s="135"/>
      <c r="F50" s="20">
        <f>K50</f>
        <v>0</v>
      </c>
      <c r="G50" s="136">
        <v>4</v>
      </c>
      <c r="H50" s="135" t="s">
        <v>2</v>
      </c>
      <c r="I50" s="135" t="s">
        <v>2</v>
      </c>
      <c r="J50" s="135" t="s">
        <v>2</v>
      </c>
      <c r="K50" s="21">
        <f>K32</f>
        <v>0</v>
      </c>
      <c r="L50" s="168"/>
    </row>
    <row r="51" spans="1:19" s="1" customFormat="1" ht="26.25" customHeight="1" x14ac:dyDescent="0.35">
      <c r="A51" s="213" t="s">
        <v>18</v>
      </c>
      <c r="B51" s="137"/>
      <c r="C51" s="138"/>
      <c r="D51" s="138"/>
      <c r="E51" s="138"/>
      <c r="F51" s="139"/>
      <c r="G51" s="140"/>
      <c r="H51" s="138"/>
      <c r="I51" s="138"/>
      <c r="J51" s="138"/>
      <c r="K51" s="141"/>
      <c r="L51" s="58"/>
      <c r="M51" s="58"/>
      <c r="N51" s="58"/>
      <c r="O51" s="58"/>
      <c r="P51" s="58"/>
      <c r="Q51" s="58"/>
      <c r="R51" s="58"/>
      <c r="S51" s="58"/>
    </row>
    <row r="52" spans="1:19" s="1" customFormat="1" ht="26.25" customHeight="1" x14ac:dyDescent="0.35">
      <c r="A52" s="213"/>
      <c r="B52" s="137"/>
      <c r="C52" s="138"/>
      <c r="D52" s="138"/>
      <c r="E52" s="138"/>
      <c r="F52" s="139"/>
      <c r="G52" s="140"/>
      <c r="H52" s="138"/>
      <c r="I52" s="138"/>
      <c r="J52" s="138"/>
      <c r="K52" s="141"/>
      <c r="L52" s="58"/>
      <c r="M52" s="58"/>
      <c r="N52" s="58"/>
      <c r="O52" s="58"/>
      <c r="P52" s="58"/>
      <c r="Q52" s="58"/>
      <c r="R52" s="58"/>
      <c r="S52" s="58"/>
    </row>
    <row r="53" spans="1:19" s="2" customFormat="1" ht="26.25" customHeight="1" x14ac:dyDescent="0.35">
      <c r="A53" s="214"/>
      <c r="B53" s="137"/>
      <c r="C53" s="138"/>
      <c r="D53" s="138"/>
      <c r="E53" s="138"/>
      <c r="F53" s="139"/>
      <c r="G53" s="140"/>
      <c r="H53" s="138"/>
      <c r="I53" s="138"/>
      <c r="J53" s="138"/>
      <c r="K53" s="141"/>
      <c r="L53" s="214"/>
      <c r="M53" s="214"/>
      <c r="N53" s="214"/>
      <c r="O53" s="214"/>
      <c r="P53" s="214"/>
      <c r="Q53" s="214"/>
      <c r="R53" s="214"/>
      <c r="S53" s="214"/>
    </row>
    <row r="54" spans="1:19" s="1" customFormat="1" ht="24.75" customHeight="1" thickBot="1" x14ac:dyDescent="0.4">
      <c r="A54" s="58"/>
      <c r="B54" s="27"/>
      <c r="C54" s="59"/>
      <c r="D54" s="59"/>
      <c r="E54" s="60" t="s">
        <v>44</v>
      </c>
      <c r="F54" s="55">
        <f>SUM(F50:F53)</f>
        <v>0</v>
      </c>
      <c r="G54" s="27"/>
      <c r="H54" s="59"/>
      <c r="I54" s="59"/>
      <c r="J54" s="60" t="s">
        <v>45</v>
      </c>
      <c r="K54" s="33">
        <f>SUM(K50:K53)</f>
        <v>0</v>
      </c>
      <c r="L54" s="58"/>
      <c r="M54" s="58"/>
      <c r="N54" s="58"/>
      <c r="O54" s="58"/>
      <c r="P54" s="58"/>
      <c r="Q54" s="58"/>
      <c r="R54" s="58"/>
      <c r="S54" s="58"/>
    </row>
    <row r="55" spans="1:19" s="1" customFormat="1" ht="6.75" customHeight="1" thickBot="1" x14ac:dyDescent="0.25">
      <c r="A55" s="58"/>
      <c r="B55" s="58"/>
      <c r="C55" s="58"/>
      <c r="D55" s="58"/>
      <c r="E55" s="58"/>
      <c r="F55" s="58"/>
      <c r="G55" s="82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s="1" customFormat="1" ht="22.5" customHeight="1" thickBot="1" x14ac:dyDescent="0.4">
      <c r="A56" s="171" t="s">
        <v>46</v>
      </c>
      <c r="B56" s="22" t="s">
        <v>15</v>
      </c>
      <c r="C56" s="34"/>
      <c r="D56" s="34"/>
      <c r="E56" s="34"/>
      <c r="F56" s="34"/>
      <c r="G56" s="34"/>
      <c r="H56" s="34"/>
      <c r="I56" s="34"/>
      <c r="J56" s="34"/>
      <c r="K56" s="35"/>
      <c r="L56" s="58"/>
      <c r="M56" s="58"/>
      <c r="N56" s="58"/>
      <c r="O56" s="58"/>
      <c r="P56" s="58"/>
      <c r="Q56" s="58"/>
      <c r="R56" s="58"/>
      <c r="S56" s="58"/>
    </row>
    <row r="57" spans="1:19" s="1" customFormat="1" ht="21" customHeight="1" x14ac:dyDescent="0.35">
      <c r="A57" s="171" t="s">
        <v>119</v>
      </c>
      <c r="B57" s="36" t="s">
        <v>14</v>
      </c>
      <c r="C57" s="37" t="s">
        <v>19</v>
      </c>
      <c r="D57" s="38"/>
      <c r="E57" s="38"/>
      <c r="F57" s="39"/>
      <c r="G57" s="40" t="s">
        <v>14</v>
      </c>
      <c r="H57" s="37" t="s">
        <v>20</v>
      </c>
      <c r="I57" s="38"/>
      <c r="J57" s="38"/>
      <c r="K57" s="41"/>
      <c r="L57" s="58"/>
      <c r="M57" s="58"/>
      <c r="N57" s="58"/>
      <c r="O57" s="58"/>
      <c r="P57" s="58"/>
      <c r="Q57" s="58"/>
      <c r="R57" s="58"/>
      <c r="S57" s="58"/>
    </row>
    <row r="58" spans="1:19" s="1" customFormat="1" ht="21" customHeight="1" x14ac:dyDescent="0.35">
      <c r="A58" s="58"/>
      <c r="B58" s="74"/>
      <c r="C58" s="75"/>
      <c r="D58" s="75"/>
      <c r="E58" s="75"/>
      <c r="F58" s="75"/>
      <c r="G58" s="76"/>
      <c r="H58" s="75"/>
      <c r="I58" s="75"/>
      <c r="J58" s="75"/>
      <c r="K58" s="77"/>
      <c r="L58" s="58"/>
      <c r="M58" s="58"/>
      <c r="N58" s="58"/>
      <c r="O58" s="58"/>
      <c r="P58" s="58"/>
      <c r="Q58" s="58"/>
      <c r="R58" s="58"/>
      <c r="S58" s="58"/>
    </row>
    <row r="59" spans="1:19" s="1" customFormat="1" ht="23.25" customHeight="1" thickBot="1" x14ac:dyDescent="0.4">
      <c r="A59" s="58"/>
      <c r="B59" s="78"/>
      <c r="C59" s="79"/>
      <c r="D59" s="79"/>
      <c r="E59" s="79"/>
      <c r="F59" s="79"/>
      <c r="G59" s="80"/>
      <c r="H59" s="79"/>
      <c r="I59" s="79"/>
      <c r="J59" s="79"/>
      <c r="K59" s="81"/>
      <c r="L59" s="58"/>
      <c r="M59" s="58"/>
      <c r="N59" s="58"/>
      <c r="O59" s="58"/>
      <c r="P59" s="58"/>
      <c r="Q59" s="58"/>
      <c r="R59" s="58"/>
      <c r="S59" s="58"/>
    </row>
    <row r="60" spans="1:19" s="1" customFormat="1" ht="6.75" customHeight="1" x14ac:dyDescent="0.2">
      <c r="A60" s="58"/>
      <c r="L60" s="58"/>
      <c r="M60" s="58"/>
      <c r="N60" s="58"/>
      <c r="O60" s="58"/>
      <c r="P60" s="58"/>
      <c r="Q60" s="58"/>
      <c r="R60" s="58"/>
      <c r="S60" s="58"/>
    </row>
    <row r="61" spans="1:19" s="1" customFormat="1" ht="16.5" customHeight="1" x14ac:dyDescent="0.2">
      <c r="A61" s="58"/>
      <c r="L61" s="58"/>
      <c r="M61" s="58"/>
      <c r="N61" s="58"/>
      <c r="O61" s="58"/>
      <c r="P61" s="58"/>
      <c r="Q61" s="58"/>
      <c r="R61" s="58"/>
      <c r="S61" s="58"/>
    </row>
    <row r="62" spans="1:19" s="1" customFormat="1" ht="13.5" customHeight="1" x14ac:dyDescent="0.2">
      <c r="A62" s="58"/>
      <c r="L62" s="58"/>
      <c r="M62" s="58"/>
      <c r="N62" s="58"/>
      <c r="O62" s="58"/>
      <c r="P62" s="58"/>
      <c r="Q62" s="58"/>
      <c r="R62" s="58"/>
      <c r="S62" s="58"/>
    </row>
    <row r="63" spans="1:19" s="1" customFormat="1" ht="13.5" customHeight="1" x14ac:dyDescent="0.2">
      <c r="A63" s="58"/>
      <c r="L63" s="58"/>
      <c r="M63" s="58"/>
      <c r="N63" s="58"/>
      <c r="O63" s="58"/>
      <c r="P63" s="58"/>
      <c r="Q63" s="58"/>
      <c r="R63" s="58"/>
      <c r="S63" s="58"/>
    </row>
  </sheetData>
  <sheetProtection selectLockedCells="1"/>
  <mergeCells count="9">
    <mergeCell ref="B17:K17"/>
    <mergeCell ref="B18:K18"/>
    <mergeCell ref="B19:K19"/>
    <mergeCell ref="B9:F9"/>
    <mergeCell ref="G9:K9"/>
    <mergeCell ref="B11:K11"/>
    <mergeCell ref="B13:F13"/>
    <mergeCell ref="G13:K13"/>
    <mergeCell ref="B15:K15"/>
  </mergeCells>
  <dataValidations count="1">
    <dataValidation type="list" allowBlank="1" showInputMessage="1" showErrorMessage="1" sqref="H25:H31" xr:uid="{00000000-0002-0000-0200-000000000000}">
      <formula1>$O$25:$O$27</formula1>
    </dataValidation>
  </dataValidations>
  <printOptions horizontalCentered="1"/>
  <pageMargins left="0.19685039370078741" right="0.19685039370078741" top="0.51181102362204722" bottom="0.9055118110236221" header="0.51181102362204722" footer="0.51181102362204722"/>
  <pageSetup paperSize="9" scale="72" orientation="portrait" r:id="rId1"/>
  <headerFooter alignWithMargins="0">
    <oddFooter xml:space="preserve">&amp;L&amp;10EKO140213
&amp;D
&amp;CSida 1
&amp;R&amp;F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10"/>
  <sheetViews>
    <sheetView showGridLines="0" zoomScale="110" zoomScaleNormal="110" workbookViewId="0">
      <selection activeCell="A11" sqref="A11"/>
    </sheetView>
  </sheetViews>
  <sheetFormatPr defaultColWidth="8.921875" defaultRowHeight="15.5" x14ac:dyDescent="0.35"/>
  <cols>
    <col min="1" max="16384" width="8.921875" style="14"/>
  </cols>
  <sheetData>
    <row r="1" spans="1:1" x14ac:dyDescent="0.35">
      <c r="A1" s="105" t="s">
        <v>106</v>
      </c>
    </row>
    <row r="2" spans="1:1" x14ac:dyDescent="0.35">
      <c r="A2" s="14" t="s">
        <v>129</v>
      </c>
    </row>
    <row r="4" spans="1:1" x14ac:dyDescent="0.35">
      <c r="A4" s="105" t="s">
        <v>134</v>
      </c>
    </row>
    <row r="5" spans="1:1" x14ac:dyDescent="0.35">
      <c r="A5" s="14" t="s">
        <v>135</v>
      </c>
    </row>
    <row r="6" spans="1:1" x14ac:dyDescent="0.35">
      <c r="A6" s="14" t="s">
        <v>130</v>
      </c>
    </row>
    <row r="8" spans="1:1" x14ac:dyDescent="0.35">
      <c r="A8" s="14" t="s">
        <v>136</v>
      </c>
    </row>
    <row r="9" spans="1:1" x14ac:dyDescent="0.35">
      <c r="A9" s="14" t="s">
        <v>137</v>
      </c>
    </row>
    <row r="10" spans="1:1" x14ac:dyDescent="0.35">
      <c r="A10" s="14" t="s">
        <v>138</v>
      </c>
    </row>
  </sheetData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&amp;L&amp;D
&amp;T&amp;C2(3)&amp;R&amp;F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Beräkningsmodeller o kontering</vt:lpstr>
      <vt:lpstr>Blankett interndeb ber timlön</vt:lpstr>
      <vt:lpstr>Rutin för blankett</vt:lpstr>
      <vt:lpstr>'Beräkningsmodeller o kontering'!Utskriftsområde</vt:lpstr>
      <vt:lpstr>'Blankett interndeb ber timlön'!Utskriftsområde</vt:lpstr>
    </vt:vector>
  </TitlesOfParts>
  <Company>Mitthögskolan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Mattsson</dc:creator>
  <cp:lastModifiedBy>Ingrid Hallberg</cp:lastModifiedBy>
  <cp:lastPrinted>2021-06-22T08:31:00Z</cp:lastPrinted>
  <dcterms:created xsi:type="dcterms:W3CDTF">2002-01-03T15:09:51Z</dcterms:created>
  <dcterms:modified xsi:type="dcterms:W3CDTF">2021-06-22T13:47:57Z</dcterms:modified>
</cp:coreProperties>
</file>